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G:\AOC_Project2\AssessmentTools\F&amp;W_Poplns_AssmtTool\"/>
    </mc:Choice>
  </mc:AlternateContent>
  <xr:revisionPtr revIDLastSave="0" documentId="13_ncr:1_{8F4FB3A6-071F-425C-B14E-072F77A5941C}" xr6:coauthVersionLast="45" xr6:coauthVersionMax="45" xr10:uidLastSave="{00000000-0000-0000-0000-000000000000}"/>
  <bookViews>
    <workbookView xWindow="-108" yWindow="-108" windowWidth="23256" windowHeight="12576" tabRatio="722" xr2:uid="{00000000-000D-0000-FFFF-FFFF00000000}"/>
  </bookViews>
  <sheets>
    <sheet name="About" sheetId="7" r:id="rId1"/>
    <sheet name="Tool"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5" l="1"/>
  <c r="K13" i="5" s="1"/>
  <c r="H10" i="5"/>
  <c r="K10" i="5" s="1"/>
  <c r="H11" i="5"/>
  <c r="K11" i="5" s="1"/>
  <c r="H9" i="5"/>
  <c r="K9" i="5" s="1"/>
  <c r="H3" i="5"/>
  <c r="K3" i="5" s="1"/>
  <c r="H18" i="5" l="1"/>
  <c r="K18" i="5" s="1"/>
  <c r="H15" i="5"/>
  <c r="K15" i="5" s="1"/>
  <c r="H19" i="5"/>
  <c r="K19" i="5" s="1"/>
  <c r="H2" i="5"/>
  <c r="K2" i="5" s="1"/>
  <c r="H5" i="5"/>
  <c r="K5" i="5" s="1"/>
  <c r="H7" i="5"/>
  <c r="K7" i="5" s="1"/>
  <c r="H23" i="5"/>
  <c r="K23" i="5" s="1"/>
  <c r="H12" i="5"/>
  <c r="K12" i="5" s="1"/>
  <c r="H14" i="5"/>
  <c r="K14" i="5" s="1"/>
  <c r="H16" i="5"/>
  <c r="K16" i="5" s="1"/>
  <c r="H8" i="5"/>
  <c r="K8" i="5" s="1"/>
  <c r="H22" i="5"/>
  <c r="K22" i="5" s="1"/>
  <c r="H20" i="5"/>
  <c r="K20" i="5" s="1"/>
  <c r="H21" i="5"/>
  <c r="K21" i="5" s="1"/>
  <c r="H6" i="5"/>
  <c r="K6" i="5" s="1"/>
  <c r="H4" i="5"/>
  <c r="K4" i="5" s="1"/>
  <c r="H17" i="5"/>
  <c r="K17" i="5" s="1"/>
  <c r="L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Erin Giese</author>
    <author>Giese, Erin</author>
  </authors>
  <commentList>
    <comment ref="A1" authorId="0" shapeId="0" xr:uid="{00000000-0006-0000-0100-000001000000}">
      <text>
        <r>
          <rPr>
            <b/>
            <sz val="9"/>
            <color indexed="81"/>
            <rFont val="Tahoma"/>
            <family val="2"/>
          </rPr>
          <t>Erin Giese:</t>
        </r>
        <r>
          <rPr>
            <sz val="9"/>
            <color indexed="81"/>
            <rFont val="Tahoma"/>
            <family val="2"/>
          </rPr>
          <t xml:space="preserve">
Migrants (only) may be included in &gt;1 category</t>
        </r>
      </text>
    </comment>
    <comment ref="B1" authorId="1" shapeId="0" xr:uid="{00000000-0006-0000-0100-000002000000}">
      <text>
        <r>
          <rPr>
            <b/>
            <sz val="9"/>
            <color indexed="81"/>
            <rFont val="Tahoma"/>
            <family val="2"/>
          </rPr>
          <t>Giese, Erin:</t>
        </r>
        <r>
          <rPr>
            <sz val="9"/>
            <color indexed="81"/>
            <rFont val="Tahoma"/>
            <family val="2"/>
          </rPr>
          <t xml:space="preserve">
Identify species sensitive to toxins (e.g., PCBs, pollution); 1 = low, 2 = medium, and 3 = high</t>
        </r>
      </text>
    </comment>
    <comment ref="C1" authorId="1" shapeId="0" xr:uid="{00000000-0006-0000-0100-000003000000}">
      <text>
        <r>
          <rPr>
            <b/>
            <sz val="9"/>
            <color indexed="81"/>
            <rFont val="Tahoma"/>
            <family val="2"/>
          </rPr>
          <t>Giese, Erin:</t>
        </r>
        <r>
          <rPr>
            <sz val="9"/>
            <color indexed="81"/>
            <rFont val="Tahoma"/>
            <family val="2"/>
          </rPr>
          <t xml:space="preserve">
To distinguish species of economic importance (e.g., hunting, recreation); 1 = low, 2 = medium, and 3 = high</t>
        </r>
      </text>
    </comment>
    <comment ref="D1" authorId="1" shapeId="0" xr:uid="{00000000-0006-0000-0100-000004000000}">
      <text>
        <r>
          <rPr>
            <b/>
            <sz val="9"/>
            <color indexed="81"/>
            <rFont val="Tahoma"/>
            <family val="2"/>
          </rPr>
          <t>Giese, Erin:</t>
        </r>
        <r>
          <rPr>
            <sz val="9"/>
            <color indexed="81"/>
            <rFont val="Tahoma"/>
            <family val="2"/>
          </rPr>
          <t xml:space="preserve">
Identify species dependent upon aquatic systems; 1 = low, 2 = medium, and 3 = high</t>
        </r>
      </text>
    </comment>
    <comment ref="E1" authorId="1" shapeId="0" xr:uid="{00000000-0006-0000-0100-000005000000}">
      <text>
        <r>
          <rPr>
            <b/>
            <sz val="9"/>
            <color indexed="81"/>
            <rFont val="Tahoma"/>
            <family val="2"/>
          </rPr>
          <t>Giese, Erin:</t>
        </r>
        <r>
          <rPr>
            <sz val="9"/>
            <color indexed="81"/>
            <rFont val="Tahoma"/>
            <family val="2"/>
          </rPr>
          <t xml:space="preserve">
To identify keystone species (i.e., species that play an important role in an ecosystem; if that species is removed, the components that make up that ecosystem become drastically affected [e.g., numbers of individuals of another species may significantly increase or decrease]); 1 = low, 2 = medium, and 3 = high</t>
        </r>
      </text>
    </comment>
    <comment ref="F1" authorId="1" shapeId="0" xr:uid="{00000000-0006-0000-0100-000006000000}">
      <text>
        <r>
          <rPr>
            <b/>
            <sz val="9"/>
            <color indexed="81"/>
            <rFont val="Tahoma"/>
            <family val="2"/>
          </rPr>
          <t>Giese, Erin:</t>
        </r>
        <r>
          <rPr>
            <sz val="9"/>
            <color indexed="81"/>
            <rFont val="Tahoma"/>
            <family val="2"/>
          </rPr>
          <t xml:space="preserve">
Distinguish how rare or uncommon a species is; 1 = no status, 2 = some status (e.g., Special Concern), and 3 = high status; listed as Endangered</t>
        </r>
      </text>
    </comment>
    <comment ref="G1" authorId="0" shapeId="0" xr:uid="{00000000-0006-0000-0100-000007000000}">
      <text>
        <r>
          <rPr>
            <b/>
            <sz val="9"/>
            <color indexed="81"/>
            <rFont val="Tahoma"/>
            <family val="2"/>
          </rPr>
          <t>Erin Giese:</t>
        </r>
        <r>
          <rPr>
            <sz val="9"/>
            <color indexed="81"/>
            <rFont val="Tahoma"/>
            <family val="2"/>
          </rPr>
          <t xml:space="preserve">
Differentiate species that would be most positively impacted if restoration actions were conducted within the LGB&amp;FR AOC (i.e., migratory wildlife spend significant parts of their lives elsewhere and thus may be affected by factors outside the LGB&amp;FR AOC in comparison to residents); 1 = low, 2 = medium, and 3 = high</t>
        </r>
      </text>
    </comment>
    <comment ref="A2" authorId="1" shapeId="0" xr:uid="{00000000-0006-0000-0100-000008000000}">
      <text>
        <r>
          <rPr>
            <b/>
            <sz val="9"/>
            <color indexed="81"/>
            <rFont val="Tahoma"/>
            <family val="2"/>
          </rPr>
          <t>Giese, Erin:</t>
        </r>
        <r>
          <rPr>
            <sz val="9"/>
            <color indexed="81"/>
            <rFont val="Tahoma"/>
            <family val="2"/>
          </rPr>
          <t xml:space="preserve">
includes Common and Caspian Terns, pelicans, cormorants, egrets, herons, etc.</t>
        </r>
      </text>
    </comment>
    <comment ref="A3" authorId="1" shapeId="0" xr:uid="{00000000-0006-0000-0100-000009000000}">
      <text>
        <r>
          <rPr>
            <b/>
            <sz val="9"/>
            <color indexed="81"/>
            <rFont val="Tahoma"/>
            <family val="2"/>
          </rPr>
          <t>Giese, Erin:</t>
        </r>
        <r>
          <rPr>
            <sz val="9"/>
            <color indexed="81"/>
            <rFont val="Tahoma"/>
            <family val="2"/>
          </rPr>
          <t xml:space="preserve">
includes North American river otter and American mink</t>
        </r>
      </text>
    </comment>
    <comment ref="A5" authorId="1" shapeId="0" xr:uid="{00000000-0006-0000-0100-00000A000000}">
      <text>
        <r>
          <rPr>
            <b/>
            <sz val="9"/>
            <color indexed="81"/>
            <rFont val="Tahoma"/>
            <family val="2"/>
          </rPr>
          <t>Giese, Erin:</t>
        </r>
        <r>
          <rPr>
            <sz val="9"/>
            <color indexed="81"/>
            <rFont val="Tahoma"/>
            <family val="2"/>
          </rPr>
          <t xml:space="preserve">
includes "aerial feeding birds (breeding season)" and "fish-eating birds (breeding season)". Excludes breeding Bald Eagle and Osprey.</t>
        </r>
      </text>
    </comment>
    <comment ref="A9" authorId="1" shapeId="0" xr:uid="{00000000-0006-0000-0100-00000B000000}">
      <text>
        <r>
          <rPr>
            <b/>
            <sz val="9"/>
            <color indexed="81"/>
            <rFont val="Tahoma"/>
            <family val="2"/>
          </rPr>
          <t>Giese, Erin:</t>
        </r>
        <r>
          <rPr>
            <sz val="9"/>
            <color indexed="81"/>
            <rFont val="Tahoma"/>
            <family val="2"/>
          </rPr>
          <t xml:space="preserve">
includes Black and Forster's Terns</t>
        </r>
      </text>
    </comment>
    <comment ref="A11" authorId="1" shapeId="0" xr:uid="{00000000-0006-0000-0100-00000C000000}">
      <text>
        <r>
          <rPr>
            <b/>
            <sz val="9"/>
            <color indexed="81"/>
            <rFont val="Tahoma"/>
            <family val="2"/>
          </rPr>
          <t>Giese, Erin:</t>
        </r>
        <r>
          <rPr>
            <sz val="9"/>
            <color indexed="81"/>
            <rFont val="Tahoma"/>
            <family val="2"/>
          </rPr>
          <t xml:space="preserve">
Includes breeding shorebirds: 
- Piping Plover
- Killdeer
- Spotted Sandpiper
- Wilson's Phalarope
- Other (e.g., American Avocet)</t>
        </r>
      </text>
    </comment>
    <comment ref="A18" authorId="1" shapeId="0" xr:uid="{00000000-0006-0000-0100-00000D000000}">
      <text>
        <r>
          <rPr>
            <b/>
            <sz val="9"/>
            <color indexed="81"/>
            <rFont val="Tahoma"/>
            <family val="2"/>
          </rPr>
          <t>Giese, Erin:</t>
        </r>
        <r>
          <rPr>
            <sz val="9"/>
            <color indexed="81"/>
            <rFont val="Tahoma"/>
            <family val="2"/>
          </rPr>
          <t xml:space="preserve">
includes breeding and migratory bats</t>
        </r>
      </text>
    </comment>
    <comment ref="A22" authorId="1" shapeId="0" xr:uid="{00000000-0006-0000-0100-00000E000000}">
      <text>
        <r>
          <rPr>
            <b/>
            <sz val="9"/>
            <color indexed="81"/>
            <rFont val="Tahoma"/>
            <family val="2"/>
          </rPr>
          <t>Giese, Erin:</t>
        </r>
        <r>
          <rPr>
            <sz val="9"/>
            <color indexed="81"/>
            <rFont val="Tahoma"/>
            <family val="2"/>
          </rPr>
          <t xml:space="preserve">
includes "shrub carr birds (breeding season)" and "Hardwood swamp birds (breeding season)"</t>
        </r>
      </text>
    </comment>
  </commentList>
</comments>
</file>

<file path=xl/sharedStrings.xml><?xml version="1.0" encoding="utf-8"?>
<sst xmlns="http://schemas.openxmlformats.org/spreadsheetml/2006/main" count="223" uniqueCount="84">
  <si>
    <t>Turtles</t>
  </si>
  <si>
    <t>Bats</t>
  </si>
  <si>
    <t>Muskrat</t>
  </si>
  <si>
    <t>Shorebirds (migratory)</t>
  </si>
  <si>
    <t>Marsh breeding birds</t>
  </si>
  <si>
    <t>Freshwater Unionid mussels</t>
  </si>
  <si>
    <t>Stream macroinvertebrates</t>
  </si>
  <si>
    <t>Weight</t>
  </si>
  <si>
    <t>Economic Importance</t>
  </si>
  <si>
    <t>Shoreline fish</t>
  </si>
  <si>
    <t>Keystone Species</t>
  </si>
  <si>
    <t>Conservation Status</t>
  </si>
  <si>
    <t>(Condition)</t>
  </si>
  <si>
    <t>Subscore</t>
  </si>
  <si>
    <t>Waterfowl (migratory)</t>
  </si>
  <si>
    <t>Impact Potential</t>
  </si>
  <si>
    <t>Anurans</t>
  </si>
  <si>
    <t xml:space="preserve">Coastal birds (breeding season) </t>
  </si>
  <si>
    <t>Coastal wetland Mustelids</t>
  </si>
  <si>
    <t>Wetland terns</t>
  </si>
  <si>
    <t>Landbirds (migratory)</t>
  </si>
  <si>
    <t>Tributary fish</t>
  </si>
  <si>
    <t>Fox River fish</t>
  </si>
  <si>
    <t>Aquatic Dependence</t>
  </si>
  <si>
    <t>Priority Fish &amp; Wildlife Populations</t>
  </si>
  <si>
    <t>Current F&amp;W        Populations Score</t>
  </si>
  <si>
    <t>Current Condition</t>
  </si>
  <si>
    <t>Coastal wetland aquatic macroinvertebrates</t>
  </si>
  <si>
    <t>Colonial waterbirds (breeding season)</t>
  </si>
  <si>
    <t>Wooded wetland birds (breeding season)</t>
  </si>
  <si>
    <t>Purpose &amp; Overview</t>
  </si>
  <si>
    <t>Methodological Development of the Tool</t>
  </si>
  <si>
    <t>History</t>
  </si>
  <si>
    <t>How to Use the Tool</t>
  </si>
  <si>
    <t>Contact Information</t>
  </si>
  <si>
    <t xml:space="preserve">     •  Ranks: 1 = low, 2 = medium, and 3 = high</t>
  </si>
  <si>
    <t>Lower Green Bay &amp; Fox River Area of Concern Fish and Wildlife Populations Assessment Tool</t>
  </si>
  <si>
    <t xml:space="preserve">Toxic Sensitivity </t>
  </si>
  <si>
    <t xml:space="preserve">      •  Purpose: To identify species that are sensitive to toxins (e.g., PCBs, pollution)</t>
  </si>
  <si>
    <t xml:space="preserve">      •  Ranks: 1 = low, 2 = medium, and 3 = high</t>
  </si>
  <si>
    <t xml:space="preserve">      •  Purpose: To identify species that hold economic importance (e.g., hunting, recreation)</t>
  </si>
  <si>
    <t xml:space="preserve">      •  Purpose: To distinguish species that are dependent upon aquatic systems</t>
  </si>
  <si>
    <t xml:space="preserve">     •  Ranks: 1 = no status, 2 = some status (e.g., Special Concern), and 3 = high status (e.g., Endangered)</t>
  </si>
  <si>
    <t xml:space="preserve">     •  Purpose: To differentiate species most positively impacted if restoration actions were conducted within the LGB&amp;FR AOC (i.e., migratory wildlife </t>
  </si>
  <si>
    <t xml:space="preserve">         spend significant parts of their lives elsewhere and thus may be affected by factors outside the LGB&amp;FR AOC in comparison to residents)</t>
  </si>
  <si>
    <t>The UW-Green Bay project team summed the ranks (1-3) of the above six criteria for each of the 22 “priority populations,” which produced a single number ranging from 8 to 16, that they called a “weight.” "Priority populations" with high weights (e.g., 14-16) are significantly more important to the LGB&amp;FR AOC's fish and wildlife habitats in comparison to those with lower weights (e.g., 8-10).</t>
  </si>
  <si>
    <t>This tool calculates a weighted average using the weights assigned to each “priority habitat” (e.g., 8-16) and the recently assessed conditions of each “priority population.” Field data are converted into a number ranging from 0 (poor quality) to 10 (good quality). The final score (the weighted average) also ranges from 0 (maximally degraded) to 10 (minimally degraded) and describes the overall “health” or condition of fish and wildlife populations within the LGB&amp;FR AOC.</t>
  </si>
  <si>
    <t>A weighted average is similar to a mathematical average, except that instead of treating each of the values equally, it allows some values to contribute more or less to the overall average than other values. This assessment tool first takes the newly assessed condition value of each “priority population” (ranges from 0 to 10) and multiples it by the associated weight (8-16), producing a “subscore” for each “priority population.” The “subscores” are then summed and divided by the sum of the “priority population” weights.</t>
  </si>
  <si>
    <t>A “priority population” with a higher weight (e.g., 16) will have a larger impact on the overall quality of fish and wildlife populations in the LGB&amp;FR AOC if ecological or biological improvements are made because they are generally historically important and currently significant to the LGB&amp;FR AOC. “Priority populations” with lower weights (e.g., 8) will have less impact since they are typically less significant to the LGB&amp;FR AOC both historically and currently.</t>
  </si>
  <si>
    <r>
      <t xml:space="preserve">1. </t>
    </r>
    <r>
      <rPr>
        <i/>
        <sz val="11"/>
        <color theme="1"/>
        <rFont val="Arial"/>
        <family val="2"/>
      </rPr>
      <t>Toxic Sensitivity</t>
    </r>
  </si>
  <si>
    <r>
      <t xml:space="preserve">2. </t>
    </r>
    <r>
      <rPr>
        <i/>
        <sz val="11"/>
        <color theme="1"/>
        <rFont val="Arial"/>
        <family val="2"/>
      </rPr>
      <t>Economic Importance</t>
    </r>
  </si>
  <si>
    <r>
      <t xml:space="preserve">3. </t>
    </r>
    <r>
      <rPr>
        <i/>
        <sz val="11"/>
        <color theme="1"/>
        <rFont val="Arial"/>
        <family val="2"/>
      </rPr>
      <t>Aquatic Dependence</t>
    </r>
  </si>
  <si>
    <r>
      <t xml:space="preserve">4. </t>
    </r>
    <r>
      <rPr>
        <i/>
        <sz val="11"/>
        <color theme="1"/>
        <rFont val="Arial"/>
        <family val="2"/>
      </rPr>
      <t>Keystone Species</t>
    </r>
  </si>
  <si>
    <r>
      <t xml:space="preserve">5. </t>
    </r>
    <r>
      <rPr>
        <i/>
        <sz val="11"/>
        <color theme="1"/>
        <rFont val="Arial"/>
        <family val="2"/>
      </rPr>
      <t>Conservation Status</t>
    </r>
  </si>
  <si>
    <r>
      <t xml:space="preserve">6. </t>
    </r>
    <r>
      <rPr>
        <i/>
        <sz val="11"/>
        <color theme="1"/>
        <rFont val="Arial"/>
        <family val="2"/>
      </rPr>
      <t>Impact Potential</t>
    </r>
  </si>
  <si>
    <r>
      <rPr>
        <b/>
        <sz val="11"/>
        <color theme="1"/>
        <rFont val="Arial"/>
        <family val="2"/>
      </rPr>
      <t>Dr. Amy Wolf</t>
    </r>
    <r>
      <rPr>
        <sz val="11"/>
        <color theme="1"/>
        <rFont val="Arial"/>
        <family val="2"/>
      </rPr>
      <t>, UW-Green Bay Professor and Principal Investigator for the LGB&amp;FR AOC Habitat Restoration Plan and Path Toward Delisting Project, wolfa@uwgb.edu, (920) 465-5030.</t>
    </r>
  </si>
  <si>
    <r>
      <rPr>
        <b/>
        <sz val="11"/>
        <color theme="1"/>
        <rFont val="Arial"/>
        <family val="2"/>
      </rPr>
      <t>Dr. Robert Howe</t>
    </r>
    <r>
      <rPr>
        <sz val="11"/>
        <color theme="1"/>
        <rFont val="Arial"/>
        <family val="2"/>
      </rPr>
      <t>, UW-Green Bay Professor, Director of the UW-Green Bay Cofrin Center for Biodiversity, and Principal Investigator for the LGB&amp;FR AOC Habitat Restoration Plan and Path Toward Delisting Project, hower@uwgb.edu, (920) 465-2272.</t>
    </r>
  </si>
  <si>
    <r>
      <rPr>
        <b/>
        <sz val="11"/>
        <color theme="1"/>
        <rFont val="Arial"/>
        <family val="2"/>
      </rPr>
      <t>Erin Giese</t>
    </r>
    <r>
      <rPr>
        <sz val="11"/>
        <color theme="1"/>
        <rFont val="Arial"/>
        <family val="2"/>
      </rPr>
      <t>, UW-Green Bay’s Cofrin Center for Biodiversity Senior Research Specialist; QA Manager, Data Manager, and Field Work Coordinator for the Lower Green Bay and Fox River Area of Concern Habitat Restoration Plan and Path Toward Delisting Project; giesee@uwgb.edu; (920) 465-2545.</t>
    </r>
  </si>
  <si>
    <t xml:space="preserve">     •  Purpose: To identify species that play an important role in an ecosystem; if that species is removed, the components that make up that</t>
  </si>
  <si>
    <t>1. Assess the quality or condition of one, several, or all 22 "priority populations."</t>
  </si>
  <si>
    <r>
      <t>•  Collect field data for each "priority population" to assess its overall quality (</t>
    </r>
    <r>
      <rPr>
        <i/>
        <sz val="11"/>
        <color theme="1"/>
        <rFont val="Arial"/>
        <family val="2"/>
      </rPr>
      <t>data collection techniques not yet developed</t>
    </r>
    <r>
      <rPr>
        <sz val="11"/>
        <color theme="1"/>
        <rFont val="Arial"/>
        <family val="2"/>
      </rPr>
      <t>).</t>
    </r>
  </si>
  <si>
    <r>
      <t>2. Convert the field data into condition scores ranging from 0 to 10 (</t>
    </r>
    <r>
      <rPr>
        <i/>
        <sz val="11"/>
        <color theme="1"/>
        <rFont val="Arial"/>
        <family val="2"/>
      </rPr>
      <t>conversion techniques are currently being developed</t>
    </r>
    <r>
      <rPr>
        <sz val="11"/>
        <color theme="1"/>
        <rFont val="Arial"/>
        <family val="2"/>
      </rPr>
      <t>).</t>
    </r>
  </si>
  <si>
    <t>3. Enter the condition scores of each "priority population" that was assessed into this file's "Tool" tab in column J.</t>
  </si>
  <si>
    <r>
      <t xml:space="preserve">     final </t>
    </r>
    <r>
      <rPr>
        <i/>
        <sz val="11"/>
        <color theme="1"/>
        <rFont val="Arial"/>
        <family val="2"/>
      </rPr>
      <t>F&amp;W Populations Score</t>
    </r>
    <r>
      <rPr>
        <sz val="11"/>
        <color theme="1"/>
        <rFont val="Arial"/>
        <family val="2"/>
      </rPr>
      <t xml:space="preserve"> to document the current condition of fish and wildlife populations in the LGB&amp;FR AOC. </t>
    </r>
  </si>
  <si>
    <r>
      <t xml:space="preserve">5. Compare this newly calculated </t>
    </r>
    <r>
      <rPr>
        <i/>
        <sz val="11"/>
        <color theme="1"/>
        <rFont val="Arial"/>
        <family val="2"/>
      </rPr>
      <t>F&amp;W Populations Score</t>
    </r>
    <r>
      <rPr>
        <sz val="11"/>
        <color theme="1"/>
        <rFont val="Arial"/>
        <family val="2"/>
      </rPr>
      <t xml:space="preserve"> with previous calculations.</t>
    </r>
  </si>
  <si>
    <t>Note: Descriptions of each of the six criteria (e.g., Aquatic Dependence) and some of the population groups (e.g., Wetland terns) are also stored using MS Excel's comments in tab "Tool." Cells that contain comments have a small red triangle in the upper righthand corner. To read a comment, place your mouse cursor over the field's cell to read the associated note.</t>
  </si>
  <si>
    <t>In order to develop this weighting system, they first distinguished each “priority population” using six criteria:</t>
  </si>
  <si>
    <t xml:space="preserve">         ecosystem become drastically affected (e.g., numbers of individuals of another species may significantly increase or decrease)</t>
  </si>
  <si>
    <t xml:space="preserve">     •  Purpose: To determine how rare or uncommon a species or "priority population" is</t>
  </si>
  <si>
    <r>
      <rPr>
        <b/>
        <u/>
        <sz val="12"/>
        <color theme="1"/>
        <rFont val="Arial"/>
        <family val="2"/>
      </rPr>
      <t>Purpose &amp; Overview</t>
    </r>
    <r>
      <rPr>
        <sz val="12"/>
        <color theme="1"/>
        <rFont val="Arial"/>
        <family val="2"/>
      </rPr>
      <t xml:space="preserve">: </t>
    </r>
    <r>
      <rPr>
        <b/>
        <sz val="11"/>
        <color theme="1"/>
        <rFont val="Calibri"/>
        <family val="2"/>
        <scheme val="minor"/>
      </rPr>
      <t/>
    </r>
  </si>
  <si>
    <r>
      <rPr>
        <b/>
        <u/>
        <sz val="12"/>
        <color theme="1"/>
        <rFont val="Arial"/>
        <family val="2"/>
      </rPr>
      <t>Methodological Development of the Tool</t>
    </r>
    <r>
      <rPr>
        <sz val="12"/>
        <color theme="1"/>
        <rFont val="Arial"/>
        <family val="2"/>
      </rPr>
      <t>:</t>
    </r>
  </si>
  <si>
    <r>
      <rPr>
        <b/>
        <u/>
        <sz val="12"/>
        <color theme="1"/>
        <rFont val="Arial"/>
        <family val="2"/>
      </rPr>
      <t>Table of Contents</t>
    </r>
    <r>
      <rPr>
        <sz val="12"/>
        <color theme="1"/>
        <rFont val="Arial"/>
        <family val="2"/>
      </rPr>
      <t xml:space="preserve">: </t>
    </r>
    <r>
      <rPr>
        <sz val="11"/>
        <color theme="1"/>
        <rFont val="Arial"/>
        <family val="2"/>
      </rPr>
      <t>Click on any of the links below to learn more about the Fish and Wildlife Populations Assessment Tool.</t>
    </r>
  </si>
  <si>
    <r>
      <t>History</t>
    </r>
    <r>
      <rPr>
        <sz val="12"/>
        <color theme="1"/>
        <rFont val="Arial"/>
        <family val="2"/>
      </rPr>
      <t>:</t>
    </r>
  </si>
  <si>
    <r>
      <rPr>
        <b/>
        <u/>
        <sz val="12"/>
        <color theme="1"/>
        <rFont val="Arial"/>
        <family val="2"/>
      </rPr>
      <t>How to Use the Tool</t>
    </r>
    <r>
      <rPr>
        <sz val="12"/>
        <color theme="1"/>
        <rFont val="Arial"/>
        <family val="2"/>
      </rPr>
      <t>:</t>
    </r>
  </si>
  <si>
    <r>
      <t>Contact Information</t>
    </r>
    <r>
      <rPr>
        <sz val="12"/>
        <color theme="1"/>
        <rFont val="Arial"/>
        <family val="2"/>
      </rPr>
      <t>:</t>
    </r>
  </si>
  <si>
    <r>
      <t xml:space="preserve">4. Once you finish entering the condition scores, the final </t>
    </r>
    <r>
      <rPr>
        <i/>
        <sz val="11"/>
        <color theme="1"/>
        <rFont val="Arial"/>
        <family val="2"/>
      </rPr>
      <t>F&amp;W Populations Score</t>
    </r>
    <r>
      <rPr>
        <sz val="11"/>
        <color theme="1"/>
        <rFont val="Arial"/>
        <family val="2"/>
      </rPr>
      <t xml:space="preserve"> (in cell L2 in tab "Tool") will update automatically. Record the</t>
    </r>
  </si>
  <si>
    <t>Coastal terrestrial macroinvertebrates</t>
  </si>
  <si>
    <t>Shorebirds (breeding)</t>
  </si>
  <si>
    <t>Bald Eagle/Osprey (breeding)</t>
  </si>
  <si>
    <t>original version 20 December 2017</t>
  </si>
  <si>
    <t>This file provides a simple, easy-to-use tool for assessing the condition or "health" of fish and wildlife populations in the Lower Green Bay and Fox River Area of Concern (LGBFR AOC) in Brown County, Wisconsin. In order to use this tool, one must assess the condition or "health" of one, several, or all "priority fish and wildlife populations (hereafter called "priority populations") by conducting an assessment (e.g., field monitoring).</t>
  </si>
  <si>
    <t xml:space="preserve">The UW-Green Bay project team established a weighting system in order to identify those “priority populations” that are most critical to and would have the largest impact on the LGBFR AOC if that particular “priority population” was improved in terms of quality (e.g., restoration project). One can evaluate the overall condition of these population groups in the LGBFR AOC by using this tool. With this weighting system and the newly assessed conditions of “priority populations,” the tool then calculates a weighted average score ranging from 0 (maximally degraded) to 10 (minimally degraded) that describes the “health” or “ecological condition” of the "priority populations" in the LGBFR AOC. Improvements made to "priority populations" with higher weights will have a greater effect on overall fish and wildlife populations. </t>
  </si>
  <si>
    <t>This tool was originally developed by Dr. Amy Wolf, Dr. Robert Howe, and Erin Giese from the University of Wisconsin-Green Bay in November 2016 for the LGB&amp;FR AOC Habitat Restoration Plan and Path Toward Delisting Project (Dec 2014-Jun 2017). They presented this tool to a group of local stakeholders on 16 Dec 2016, 27 Jan 2017, 24 May 2017, and 3 Aug 2017 as well as to the Wisconsin Department of Natural Resources (WDNR) and U.S. Environmental Protection Agency in 2016-17. Comments and edits were submitted by several individuals representing five organizations (U.S. Fish and Wildlife Service, WDNR, The Nature Conservancy, UW-Sea Grant, and UW-Green Bay) to the UW-Green Bay project team, who reviewed all of them and incorporated many of them into the tool provided in this file. During subsequent metrics meetings held with local experts throughout 2019, additional changes were made.</t>
  </si>
  <si>
    <t>revisions made on 31 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</si>
</sst>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indexed="8"/>
      <name val="Calibri"/>
      <family val="2"/>
    </font>
    <font>
      <sz val="10"/>
      <color indexed="8"/>
      <name val="Arial"/>
      <family val="2"/>
    </font>
    <font>
      <b/>
      <sz val="11"/>
      <color theme="1"/>
      <name val="Calibri"/>
      <family val="2"/>
      <scheme val="minor"/>
    </font>
    <font>
      <b/>
      <sz val="14"/>
      <color rgb="FFFF0000"/>
      <name val="Calibri"/>
      <family val="2"/>
      <scheme val="minor"/>
    </font>
    <font>
      <sz val="9"/>
      <color indexed="81"/>
      <name val="Tahoma"/>
      <family val="2"/>
    </font>
    <font>
      <b/>
      <sz val="9"/>
      <color indexed="81"/>
      <name val="Tahoma"/>
      <family val="2"/>
    </font>
    <font>
      <b/>
      <sz val="10"/>
      <color theme="1"/>
      <name val="Calibri"/>
      <family val="2"/>
      <scheme val="minor"/>
    </font>
    <font>
      <b/>
      <sz val="14"/>
      <color rgb="FFFFFF00"/>
      <name val="Calibri"/>
      <family val="2"/>
      <scheme val="minor"/>
    </font>
    <font>
      <b/>
      <sz val="16"/>
      <color theme="1"/>
      <name val="Calibri"/>
      <family val="2"/>
      <scheme val="minor"/>
    </font>
    <font>
      <sz val="10"/>
      <color theme="1"/>
      <name val="Arial"/>
      <family val="2"/>
    </font>
    <font>
      <b/>
      <i/>
      <u/>
      <sz val="13"/>
      <color theme="1"/>
      <name val="Arial"/>
      <family val="2"/>
    </font>
    <font>
      <b/>
      <u/>
      <sz val="11"/>
      <color theme="1"/>
      <name val="Arial"/>
      <family val="2"/>
    </font>
    <font>
      <sz val="11"/>
      <color theme="1"/>
      <name val="Arial"/>
      <family val="2"/>
    </font>
    <font>
      <b/>
      <sz val="11"/>
      <color theme="1"/>
      <name val="Arial"/>
      <family val="2"/>
    </font>
    <font>
      <u/>
      <sz val="11"/>
      <color theme="10"/>
      <name val="Calibri"/>
      <family val="2"/>
      <scheme val="minor"/>
    </font>
    <font>
      <u/>
      <sz val="11"/>
      <color theme="10"/>
      <name val="Arial"/>
      <family val="2"/>
    </font>
    <font>
      <u/>
      <sz val="11"/>
      <color theme="1"/>
      <name val="Arial"/>
      <family val="2"/>
    </font>
    <font>
      <i/>
      <sz val="11"/>
      <color theme="1"/>
      <name val="Arial"/>
      <family val="2"/>
    </font>
    <font>
      <u/>
      <sz val="12"/>
      <color theme="1"/>
      <name val="Arial"/>
      <family val="2"/>
    </font>
    <font>
      <b/>
      <u/>
      <sz val="12"/>
      <color theme="1"/>
      <name val="Arial"/>
      <family val="2"/>
    </font>
    <font>
      <sz val="12"/>
      <color theme="1"/>
      <name val="Arial"/>
      <family val="2"/>
    </font>
    <font>
      <i/>
      <sz val="10"/>
      <color theme="4" tint="-0.249977111117893"/>
      <name val="Arial"/>
      <family val="2"/>
    </font>
    <font>
      <b/>
      <sz val="11"/>
      <color theme="0"/>
      <name val="Calibri"/>
      <family val="2"/>
      <scheme val="minor"/>
    </font>
  </fonts>
  <fills count="5">
    <fill>
      <patternFill patternType="none"/>
    </fill>
    <fill>
      <patternFill patternType="gray125"/>
    </fill>
    <fill>
      <patternFill patternType="solid">
        <fgColor theme="9" tint="-0.499984740745262"/>
        <bgColor indexed="64"/>
      </patternFill>
    </fill>
    <fill>
      <patternFill patternType="solid">
        <fgColor theme="0"/>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5" fillId="0" borderId="0" applyNumberFormat="0" applyFill="0" applyBorder="0" applyAlignment="0" applyProtection="0"/>
  </cellStyleXfs>
  <cellXfs count="48">
    <xf numFmtId="0" fontId="0" fillId="0" borderId="0" xfId="0"/>
    <xf numFmtId="0" fontId="0" fillId="0" borderId="0" xfId="0" applyAlignment="1">
      <alignment horizontal="center" vertical="center"/>
    </xf>
    <xf numFmtId="1" fontId="0" fillId="0" borderId="0" xfId="0" applyNumberFormat="1" applyAlignment="1">
      <alignment horizontal="center" vertical="center"/>
    </xf>
    <xf numFmtId="2" fontId="4" fillId="0" borderId="0" xfId="0" applyNumberFormat="1" applyFont="1" applyAlignment="1">
      <alignment horizontal="center" vertical="center"/>
    </xf>
    <xf numFmtId="0" fontId="0" fillId="0" borderId="0" xfId="0" applyAlignment="1">
      <alignment vertical="center"/>
    </xf>
    <xf numFmtId="0" fontId="1" fillId="0" borderId="0" xfId="1" applyFont="1" applyFill="1" applyBorder="1" applyAlignment="1">
      <alignment vertical="center" wrapText="1"/>
    </xf>
    <xf numFmtId="0" fontId="0" fillId="0" borderId="0" xfId="0" applyFont="1" applyAlignment="1">
      <alignment vertical="center"/>
    </xf>
    <xf numFmtId="0" fontId="0" fillId="0" borderId="0" xfId="0" applyFont="1" applyAlignment="1">
      <alignment horizontal="center" vertical="center"/>
    </xf>
    <xf numFmtId="1" fontId="0" fillId="0" borderId="0" xfId="0" applyNumberFormat="1" applyFont="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Border="1" applyAlignment="1">
      <alignment vertical="center"/>
    </xf>
    <xf numFmtId="0" fontId="0" fillId="0" borderId="0" xfId="0" applyFill="1" applyAlignment="1">
      <alignment vertical="center"/>
    </xf>
    <xf numFmtId="0" fontId="7" fillId="0" borderId="0" xfId="0" applyFont="1" applyFill="1" applyAlignment="1">
      <alignment vertical="center"/>
    </xf>
    <xf numFmtId="0" fontId="8" fillId="2" borderId="0" xfId="0" applyFont="1" applyFill="1" applyAlignment="1">
      <alignment horizontal="center" vertical="center" wrapText="1"/>
    </xf>
    <xf numFmtId="0" fontId="3" fillId="2" borderId="0" xfId="0" applyFont="1" applyFill="1" applyAlignment="1">
      <alignment horizontal="center" vertical="center" wrapText="1"/>
    </xf>
    <xf numFmtId="2" fontId="9" fillId="3" borderId="1" xfId="0" applyNumberFormat="1" applyFont="1" applyFill="1" applyBorder="1" applyAlignment="1">
      <alignment horizontal="center" vertical="center"/>
    </xf>
    <xf numFmtId="2" fontId="0" fillId="0" borderId="0" xfId="0" applyNumberFormat="1" applyFont="1" applyAlignment="1">
      <alignment vertical="center"/>
    </xf>
    <xf numFmtId="2" fontId="0" fillId="0" borderId="0" xfId="0" applyNumberFormat="1" applyAlignment="1">
      <alignment horizontal="center" vertical="center"/>
    </xf>
    <xf numFmtId="2" fontId="0" fillId="0" borderId="0" xfId="0" applyNumberFormat="1" applyAlignment="1">
      <alignment vertical="center"/>
    </xf>
    <xf numFmtId="0" fontId="11" fillId="3" borderId="0" xfId="0" applyFont="1" applyFill="1" applyAlignment="1">
      <alignment vertical="center"/>
    </xf>
    <xf numFmtId="0" fontId="12" fillId="3" borderId="0" xfId="0" applyFont="1" applyFill="1" applyAlignment="1">
      <alignment vertical="center"/>
    </xf>
    <xf numFmtId="0" fontId="14" fillId="3" borderId="0" xfId="0" applyFont="1" applyFill="1" applyAlignment="1">
      <alignment vertical="center"/>
    </xf>
    <xf numFmtId="0" fontId="16" fillId="3" borderId="0" xfId="2" applyFont="1" applyFill="1"/>
    <xf numFmtId="0" fontId="13" fillId="3" borderId="0" xfId="0" applyFont="1" applyFill="1" applyAlignment="1"/>
    <xf numFmtId="0" fontId="12" fillId="3" borderId="0" xfId="0" applyFont="1" applyFill="1"/>
    <xf numFmtId="0" fontId="13" fillId="3" borderId="0" xfId="0" applyFont="1" applyFill="1"/>
    <xf numFmtId="0" fontId="17" fillId="3" borderId="0" xfId="0" applyFont="1" applyFill="1" applyAlignment="1">
      <alignment vertical="center" wrapText="1"/>
    </xf>
    <xf numFmtId="0" fontId="13" fillId="3" borderId="0" xfId="0" applyFont="1" applyFill="1" applyAlignment="1">
      <alignment horizontal="left" vertical="center" wrapText="1"/>
    </xf>
    <xf numFmtId="0" fontId="13" fillId="3" borderId="0" xfId="0" applyFont="1" applyFill="1" applyAlignment="1">
      <alignment horizontal="left" vertical="center"/>
    </xf>
    <xf numFmtId="0" fontId="17" fillId="3" borderId="0" xfId="0" applyFont="1" applyFill="1" applyAlignment="1">
      <alignment vertical="center"/>
    </xf>
    <xf numFmtId="0" fontId="13" fillId="3" borderId="0" xfId="0" applyFont="1" applyFill="1" applyAlignment="1">
      <alignment wrapText="1"/>
    </xf>
    <xf numFmtId="0" fontId="13" fillId="3" borderId="0" xfId="0" applyFont="1" applyFill="1" applyBorder="1" applyAlignment="1">
      <alignment horizontal="left" vertical="center" indent="10"/>
    </xf>
    <xf numFmtId="0" fontId="12" fillId="3" borderId="0" xfId="0" applyFont="1" applyFill="1" applyAlignment="1">
      <alignment horizontal="left" vertical="center" wrapText="1"/>
    </xf>
    <xf numFmtId="0" fontId="20" fillId="3" borderId="0" xfId="0" applyFont="1" applyFill="1" applyAlignment="1">
      <alignment vertical="center" wrapText="1"/>
    </xf>
    <xf numFmtId="0" fontId="21" fillId="3" borderId="0" xfId="0" applyFont="1" applyFill="1" applyAlignment="1"/>
    <xf numFmtId="0" fontId="20" fillId="3" borderId="0" xfId="0" applyFont="1" applyFill="1"/>
    <xf numFmtId="0" fontId="0" fillId="4" borderId="0" xfId="0" applyFont="1" applyFill="1" applyAlignment="1">
      <alignment horizontal="center" vertical="center"/>
    </xf>
    <xf numFmtId="0" fontId="0" fillId="4" borderId="0" xfId="0" applyFont="1" applyFill="1" applyBorder="1" applyAlignment="1">
      <alignment vertical="center"/>
    </xf>
    <xf numFmtId="0" fontId="0" fillId="4" borderId="0" xfId="0" applyFill="1" applyAlignment="1">
      <alignment horizontal="center" vertical="center"/>
    </xf>
    <xf numFmtId="0" fontId="0" fillId="4" borderId="0" xfId="0" applyFont="1" applyFill="1" applyAlignment="1">
      <alignment vertical="center"/>
    </xf>
    <xf numFmtId="0" fontId="23" fillId="2" borderId="0" xfId="0" applyFont="1" applyFill="1" applyAlignment="1">
      <alignment horizontal="center" vertical="center"/>
    </xf>
    <xf numFmtId="0" fontId="13" fillId="3" borderId="0" xfId="0" applyFont="1" applyFill="1" applyAlignment="1">
      <alignment horizontal="left" vertical="center" wrapText="1"/>
    </xf>
    <xf numFmtId="0" fontId="10" fillId="3" borderId="0" xfId="0" applyFont="1" applyFill="1" applyAlignment="1">
      <alignment horizontal="right"/>
    </xf>
    <xf numFmtId="0" fontId="19" fillId="3" borderId="0" xfId="0" applyFont="1" applyFill="1" applyAlignment="1">
      <alignment horizontal="left" vertical="center" wrapText="1"/>
    </xf>
    <xf numFmtId="0" fontId="22" fillId="3" borderId="0" xfId="0" applyFont="1" applyFill="1" applyAlignment="1">
      <alignment horizontal="right"/>
    </xf>
    <xf numFmtId="0" fontId="13" fillId="3" borderId="0" xfId="0" applyFont="1" applyFill="1" applyAlignment="1">
      <alignment horizontal="left" wrapText="1"/>
    </xf>
    <xf numFmtId="0" fontId="12" fillId="3" borderId="0" xfId="0" applyFont="1" applyFill="1" applyAlignment="1">
      <alignment horizontal="left" vertical="center" wrapText="1"/>
    </xf>
  </cellXfs>
  <cellStyles count="3">
    <cellStyle name="Hyperlink" xfId="2" builtinId="8"/>
    <cellStyle name="Normal" xfId="0" builtinId="0"/>
    <cellStyle name="Normal_Sheet1" xfId="1" xr:uid="{00000000-0005-0000-0000-000002000000}"/>
  </cellStyles>
  <dxfs count="13">
    <dxf>
      <numFmt numFmtId="2" formatCode="0.00"/>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strike val="0"/>
        <outline val="0"/>
        <shadow val="0"/>
        <u val="none"/>
        <vertAlign val="baseline"/>
        <sz val="11"/>
        <color theme="0"/>
        <name val="Calibri"/>
        <family val="2"/>
        <scheme val="minor"/>
      </font>
      <fill>
        <patternFill patternType="none">
          <fgColor indexed="64"/>
          <bgColor theme="9" tint="-0.499984740745262"/>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0"/>
        <color theme="1"/>
        <name val="Calibri"/>
        <scheme val="minor"/>
      </font>
      <fill>
        <patternFill patternType="solid">
          <fgColor indexed="64"/>
          <bgColor theme="9" tint="-0.499984740745262"/>
        </patternFill>
      </fill>
      <alignment horizontal="center" vertical="center" textRotation="0" wrapText="1" indent="0" justifyLastLine="0" shrinkToFit="0" readingOrder="0"/>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L23" totalsRowShown="0" headerRowDxfId="12" dataDxfId="11">
  <autoFilter ref="A1:L23" xr:uid="{00000000-0009-0000-0100-000001000000}"/>
  <sortState xmlns:xlrd2="http://schemas.microsoft.com/office/spreadsheetml/2017/richdata2" ref="A3:M24">
    <sortCondition descending="1" ref="H3:H24"/>
    <sortCondition ref="A3:A24"/>
  </sortState>
  <tableColumns count="12">
    <tableColumn id="1" xr3:uid="{00000000-0010-0000-0000-000001000000}" name="Priority Fish &amp; Wildlife Populations"/>
    <tableColumn id="3" xr3:uid="{00000000-0010-0000-0000-000003000000}" name="Toxic Sensitivity " dataDxfId="10"/>
    <tableColumn id="4" xr3:uid="{00000000-0010-0000-0000-000004000000}" name="Economic Importance" dataDxfId="9"/>
    <tableColumn id="5" xr3:uid="{00000000-0010-0000-0000-000005000000}" name="Aquatic Dependence" dataDxfId="8"/>
    <tableColumn id="6" xr3:uid="{00000000-0010-0000-0000-000006000000}" name="Keystone Species" dataDxfId="7"/>
    <tableColumn id="7" xr3:uid="{00000000-0010-0000-0000-000007000000}" name="Conservation Status" dataDxfId="6"/>
    <tableColumn id="8" xr3:uid="{00000000-0010-0000-0000-000008000000}" name="Impact Potential" dataDxfId="5"/>
    <tableColumn id="9" xr3:uid="{00000000-0010-0000-0000-000009000000}" name="Weight" dataDxfId="4">
      <calculatedColumnFormula>SUM(B2:G2)</calculatedColumnFormula>
    </tableColumn>
    <tableColumn id="10" xr3:uid="{00000000-0010-0000-0000-00000A000000}" name="(Condition)" dataDxfId="3"/>
    <tableColumn id="11" xr3:uid="{00000000-0010-0000-0000-00000B000000}" name="Current Condition" dataDxfId="2"/>
    <tableColumn id="12" xr3:uid="{00000000-0010-0000-0000-00000C000000}" name="Subscore" dataDxfId="1">
      <calculatedColumnFormula>J2*Table1[[#This Row],[Weight]]</calculatedColumnFormula>
    </tableColumn>
    <tableColumn id="13" xr3:uid="{00000000-0010-0000-0000-00000D000000}" name="Current F&amp;W        Populations Score" dataDxfId="0">
      <calculatedColumnFormula>(SUM($K$2:$K$23))/(SUM(Tool!$H$2:$H$23))</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79"/>
  <sheetViews>
    <sheetView tabSelected="1" zoomScale="130" zoomScaleNormal="130" workbookViewId="0">
      <pane ySplit="4" topLeftCell="A5" activePane="bottomLeft" state="frozen"/>
      <selection pane="bottomLeft"/>
    </sheetView>
  </sheetViews>
  <sheetFormatPr defaultColWidth="8.88671875" defaultRowHeight="13.8" x14ac:dyDescent="0.25"/>
  <cols>
    <col min="1" max="1" width="1.109375" style="26" customWidth="1"/>
    <col min="2" max="2" width="9.5546875" style="26" customWidth="1"/>
    <col min="3" max="12" width="8.88671875" style="26"/>
    <col min="13" max="13" width="8.21875" style="26" customWidth="1"/>
    <col min="14" max="14" width="9.44140625" style="26" customWidth="1"/>
    <col min="15" max="15" width="8.88671875" style="26"/>
    <col min="16" max="16" width="11" style="26" customWidth="1"/>
    <col min="17" max="16384" width="8.88671875" style="26"/>
  </cols>
  <sheetData>
    <row r="1" spans="2:16" ht="5.4" customHeight="1" x14ac:dyDescent="0.25"/>
    <row r="2" spans="2:16" x14ac:dyDescent="0.25">
      <c r="N2" s="43" t="s">
        <v>79</v>
      </c>
      <c r="O2" s="43"/>
      <c r="P2" s="43"/>
    </row>
    <row r="3" spans="2:16" ht="14.4" customHeight="1" x14ac:dyDescent="0.25">
      <c r="M3" s="45" t="s">
        <v>83</v>
      </c>
      <c r="N3" s="45"/>
      <c r="O3" s="45"/>
      <c r="P3" s="45"/>
    </row>
    <row r="4" spans="2:16" ht="21.6" customHeight="1" x14ac:dyDescent="0.25">
      <c r="B4" s="20" t="s">
        <v>36</v>
      </c>
    </row>
    <row r="5" spans="2:16" x14ac:dyDescent="0.25">
      <c r="B5" s="21"/>
    </row>
    <row r="6" spans="2:16" ht="15.6" x14ac:dyDescent="0.25">
      <c r="B6" s="21" t="s">
        <v>71</v>
      </c>
    </row>
    <row r="7" spans="2:16" x14ac:dyDescent="0.25">
      <c r="B7" s="22"/>
      <c r="C7" s="23" t="s">
        <v>30</v>
      </c>
    </row>
    <row r="8" spans="2:16" x14ac:dyDescent="0.25">
      <c r="B8" s="22"/>
      <c r="C8" s="23" t="s">
        <v>31</v>
      </c>
    </row>
    <row r="9" spans="2:16" x14ac:dyDescent="0.25">
      <c r="B9" s="22"/>
      <c r="C9" s="23" t="s">
        <v>32</v>
      </c>
    </row>
    <row r="10" spans="2:16" x14ac:dyDescent="0.25">
      <c r="B10" s="22"/>
      <c r="C10" s="23" t="s">
        <v>33</v>
      </c>
    </row>
    <row r="11" spans="2:16" x14ac:dyDescent="0.25">
      <c r="B11" s="22"/>
      <c r="C11" s="23" t="s">
        <v>34</v>
      </c>
    </row>
    <row r="13" spans="2:16" ht="15" x14ac:dyDescent="0.25">
      <c r="B13" s="44" t="s">
        <v>69</v>
      </c>
      <c r="C13" s="44"/>
      <c r="D13" s="44"/>
      <c r="E13" s="44"/>
      <c r="F13" s="44"/>
      <c r="G13" s="44"/>
      <c r="H13" s="44"/>
      <c r="I13" s="44"/>
      <c r="J13" s="44"/>
      <c r="K13" s="44"/>
      <c r="L13" s="44"/>
      <c r="M13" s="44"/>
      <c r="N13" s="44"/>
      <c r="O13" s="44"/>
      <c r="P13" s="44"/>
    </row>
    <row r="14" spans="2:16" ht="45" customHeight="1" x14ac:dyDescent="0.25">
      <c r="B14" s="42" t="s">
        <v>80</v>
      </c>
      <c r="C14" s="42"/>
      <c r="D14" s="42"/>
      <c r="E14" s="42"/>
      <c r="F14" s="42"/>
      <c r="G14" s="42"/>
      <c r="H14" s="42"/>
      <c r="I14" s="42"/>
      <c r="J14" s="42"/>
      <c r="K14" s="42"/>
      <c r="L14" s="42"/>
      <c r="M14" s="42"/>
      <c r="N14" s="42"/>
      <c r="O14" s="42"/>
      <c r="P14" s="42"/>
    </row>
    <row r="15" spans="2:16" ht="18" customHeight="1" x14ac:dyDescent="0.25">
      <c r="B15" s="27"/>
      <c r="C15" s="27"/>
      <c r="D15" s="27"/>
      <c r="E15" s="27"/>
      <c r="F15" s="27"/>
      <c r="G15" s="27"/>
      <c r="H15" s="27"/>
      <c r="I15" s="27"/>
      <c r="J15" s="27"/>
      <c r="K15" s="27"/>
      <c r="L15" s="27"/>
      <c r="M15" s="27"/>
      <c r="N15" s="27"/>
      <c r="O15" s="27"/>
    </row>
    <row r="16" spans="2:16" ht="15" x14ac:dyDescent="0.25">
      <c r="B16" s="44" t="s">
        <v>70</v>
      </c>
      <c r="C16" s="44"/>
      <c r="D16" s="44"/>
      <c r="E16" s="44"/>
      <c r="F16" s="44"/>
      <c r="G16" s="44"/>
      <c r="H16" s="44"/>
      <c r="I16" s="44"/>
      <c r="J16" s="44"/>
      <c r="K16" s="44"/>
      <c r="L16" s="44"/>
      <c r="M16" s="44"/>
      <c r="N16" s="44"/>
      <c r="O16" s="44"/>
      <c r="P16" s="44"/>
    </row>
    <row r="17" spans="2:16" ht="90" customHeight="1" x14ac:dyDescent="0.25">
      <c r="B17" s="42" t="s">
        <v>81</v>
      </c>
      <c r="C17" s="42"/>
      <c r="D17" s="42"/>
      <c r="E17" s="42"/>
      <c r="F17" s="42"/>
      <c r="G17" s="42"/>
      <c r="H17" s="42"/>
      <c r="I17" s="42"/>
      <c r="J17" s="42"/>
      <c r="K17" s="42"/>
      <c r="L17" s="42"/>
      <c r="M17" s="42"/>
      <c r="N17" s="42"/>
      <c r="O17" s="42"/>
      <c r="P17" s="42"/>
    </row>
    <row r="18" spans="2:16" x14ac:dyDescent="0.25">
      <c r="B18" s="28"/>
      <c r="C18" s="28"/>
      <c r="D18" s="28"/>
      <c r="E18" s="28"/>
      <c r="F18" s="28"/>
      <c r="G18" s="28"/>
      <c r="H18" s="28"/>
      <c r="I18" s="28"/>
      <c r="J18" s="28"/>
      <c r="K18" s="28"/>
      <c r="L18" s="28"/>
      <c r="M18" s="28"/>
      <c r="N18" s="28"/>
      <c r="O18" s="28"/>
      <c r="P18" s="28"/>
    </row>
    <row r="19" spans="2:16" x14ac:dyDescent="0.25">
      <c r="B19" s="42" t="s">
        <v>66</v>
      </c>
      <c r="C19" s="42"/>
      <c r="D19" s="42"/>
      <c r="E19" s="42"/>
      <c r="F19" s="42"/>
      <c r="G19" s="42"/>
      <c r="H19" s="42"/>
      <c r="I19" s="42"/>
      <c r="J19" s="42"/>
      <c r="K19" s="42"/>
      <c r="L19" s="42"/>
      <c r="M19" s="42"/>
      <c r="N19" s="42"/>
      <c r="O19" s="42"/>
      <c r="P19" s="42"/>
    </row>
    <row r="20" spans="2:16" x14ac:dyDescent="0.25">
      <c r="B20" s="28"/>
      <c r="C20" s="42" t="s">
        <v>49</v>
      </c>
      <c r="D20" s="42"/>
      <c r="E20" s="42"/>
      <c r="F20" s="42"/>
      <c r="G20" s="42"/>
      <c r="H20" s="42"/>
      <c r="I20" s="42"/>
      <c r="J20" s="42"/>
      <c r="K20" s="42"/>
      <c r="L20" s="42"/>
      <c r="M20" s="42"/>
      <c r="N20" s="28"/>
      <c r="O20" s="28"/>
      <c r="P20" s="28"/>
    </row>
    <row r="21" spans="2:16" x14ac:dyDescent="0.25">
      <c r="B21" s="28"/>
      <c r="C21" s="42" t="s">
        <v>38</v>
      </c>
      <c r="D21" s="42"/>
      <c r="E21" s="42"/>
      <c r="F21" s="42"/>
      <c r="G21" s="42"/>
      <c r="H21" s="42"/>
      <c r="I21" s="42"/>
      <c r="J21" s="42"/>
      <c r="K21" s="42"/>
      <c r="L21" s="42"/>
      <c r="M21" s="42"/>
      <c r="N21" s="28"/>
      <c r="O21" s="28"/>
      <c r="P21" s="28"/>
    </row>
    <row r="22" spans="2:16" x14ac:dyDescent="0.25">
      <c r="B22" s="28"/>
      <c r="C22" s="42" t="s">
        <v>39</v>
      </c>
      <c r="D22" s="42"/>
      <c r="E22" s="42"/>
      <c r="F22" s="42"/>
      <c r="G22" s="42"/>
      <c r="H22" s="42"/>
      <c r="I22" s="42"/>
      <c r="J22" s="42"/>
      <c r="K22" s="42"/>
      <c r="L22" s="42"/>
      <c r="M22" s="42"/>
      <c r="N22" s="28"/>
      <c r="O22" s="28"/>
      <c r="P22" s="28"/>
    </row>
    <row r="23" spans="2:16" ht="9" customHeight="1" x14ac:dyDescent="0.25">
      <c r="B23" s="28"/>
      <c r="C23" s="28"/>
      <c r="D23" s="28"/>
      <c r="E23" s="28"/>
      <c r="F23" s="28"/>
      <c r="G23" s="28"/>
      <c r="H23" s="28"/>
      <c r="I23" s="28"/>
      <c r="J23" s="28"/>
      <c r="K23" s="28"/>
      <c r="L23" s="28"/>
      <c r="M23" s="28"/>
      <c r="N23" s="28"/>
      <c r="O23" s="28"/>
      <c r="P23" s="28"/>
    </row>
    <row r="24" spans="2:16" s="24" customFormat="1" ht="14.4" x14ac:dyDescent="0.25">
      <c r="B24" s="29"/>
      <c r="C24" s="29" t="s">
        <v>50</v>
      </c>
      <c r="D24" s="29"/>
      <c r="E24" s="29"/>
      <c r="F24" s="29"/>
      <c r="G24" s="29"/>
      <c r="H24" s="29"/>
      <c r="I24" s="29"/>
      <c r="J24" s="29"/>
      <c r="K24" s="29"/>
      <c r="L24" s="29"/>
      <c r="M24" s="29"/>
      <c r="N24" s="29"/>
      <c r="O24" s="29"/>
      <c r="P24" s="29"/>
    </row>
    <row r="25" spans="2:16" s="24" customFormat="1" x14ac:dyDescent="0.25">
      <c r="B25" s="29"/>
      <c r="C25" s="29" t="s">
        <v>40</v>
      </c>
      <c r="D25" s="29"/>
      <c r="E25" s="29"/>
      <c r="F25" s="29"/>
      <c r="G25" s="29"/>
      <c r="H25" s="29"/>
      <c r="I25" s="29"/>
      <c r="J25" s="29"/>
      <c r="K25" s="29"/>
      <c r="L25" s="29"/>
      <c r="M25" s="29"/>
      <c r="N25" s="29"/>
      <c r="O25" s="29"/>
      <c r="P25" s="29"/>
    </row>
    <row r="26" spans="2:16" s="24" customFormat="1" x14ac:dyDescent="0.25">
      <c r="B26" s="29"/>
      <c r="C26" s="42" t="s">
        <v>39</v>
      </c>
      <c r="D26" s="42"/>
      <c r="E26" s="42"/>
      <c r="F26" s="42"/>
      <c r="G26" s="42"/>
      <c r="H26" s="42"/>
      <c r="I26" s="42"/>
      <c r="J26" s="42"/>
      <c r="K26" s="42"/>
      <c r="L26" s="42"/>
      <c r="M26" s="42"/>
      <c r="N26" s="29"/>
      <c r="O26" s="29"/>
      <c r="P26" s="29"/>
    </row>
    <row r="27" spans="2:16" s="24" customFormat="1" ht="9" customHeight="1" x14ac:dyDescent="0.25">
      <c r="B27" s="29"/>
      <c r="C27" s="29"/>
      <c r="D27" s="29"/>
      <c r="E27" s="29"/>
      <c r="F27" s="29"/>
      <c r="G27" s="29"/>
      <c r="H27" s="29"/>
      <c r="I27" s="29"/>
      <c r="J27" s="29"/>
      <c r="K27" s="29"/>
      <c r="L27" s="29"/>
      <c r="M27" s="29"/>
      <c r="N27" s="29"/>
      <c r="O27" s="29"/>
      <c r="P27" s="29"/>
    </row>
    <row r="28" spans="2:16" s="24" customFormat="1" ht="14.4" x14ac:dyDescent="0.25">
      <c r="B28" s="29"/>
      <c r="C28" s="29" t="s">
        <v>51</v>
      </c>
      <c r="D28" s="29"/>
      <c r="E28" s="29"/>
      <c r="F28" s="29"/>
      <c r="G28" s="29"/>
      <c r="H28" s="29"/>
      <c r="I28" s="29"/>
      <c r="J28" s="29"/>
      <c r="K28" s="29"/>
      <c r="L28" s="29"/>
      <c r="M28" s="29"/>
      <c r="N28" s="29"/>
      <c r="O28" s="29"/>
      <c r="P28" s="29"/>
    </row>
    <row r="29" spans="2:16" s="24" customFormat="1" x14ac:dyDescent="0.25">
      <c r="B29" s="29"/>
      <c r="C29" s="29" t="s">
        <v>41</v>
      </c>
      <c r="D29" s="29"/>
      <c r="E29" s="29"/>
      <c r="F29" s="29"/>
      <c r="G29" s="29"/>
      <c r="H29" s="29"/>
      <c r="I29" s="29"/>
      <c r="J29" s="29"/>
      <c r="K29" s="29"/>
      <c r="L29" s="29"/>
      <c r="M29" s="29"/>
      <c r="N29" s="29"/>
      <c r="O29" s="29"/>
      <c r="P29" s="29"/>
    </row>
    <row r="30" spans="2:16" s="24" customFormat="1" x14ac:dyDescent="0.25">
      <c r="B30" s="29"/>
      <c r="C30" s="42" t="s">
        <v>39</v>
      </c>
      <c r="D30" s="42"/>
      <c r="E30" s="42"/>
      <c r="F30" s="42"/>
      <c r="G30" s="42"/>
      <c r="H30" s="42"/>
      <c r="I30" s="42"/>
      <c r="J30" s="42"/>
      <c r="K30" s="42"/>
      <c r="L30" s="42"/>
      <c r="M30" s="42"/>
      <c r="N30" s="29"/>
      <c r="O30" s="29"/>
      <c r="P30" s="29"/>
    </row>
    <row r="31" spans="2:16" s="24" customFormat="1" ht="9" customHeight="1" x14ac:dyDescent="0.25">
      <c r="B31" s="29"/>
      <c r="C31" s="29"/>
      <c r="D31" s="29"/>
      <c r="E31" s="29"/>
      <c r="F31" s="29"/>
      <c r="G31" s="29"/>
      <c r="H31" s="29"/>
      <c r="I31" s="29"/>
      <c r="J31" s="29"/>
      <c r="K31" s="29"/>
      <c r="L31" s="29"/>
      <c r="M31" s="29"/>
      <c r="N31" s="29"/>
      <c r="O31" s="29"/>
      <c r="P31" s="29"/>
    </row>
    <row r="32" spans="2:16" s="24" customFormat="1" ht="14.4" x14ac:dyDescent="0.25">
      <c r="B32" s="29"/>
      <c r="C32" s="29" t="s">
        <v>52</v>
      </c>
      <c r="D32" s="29"/>
      <c r="E32" s="29"/>
      <c r="F32" s="29"/>
      <c r="G32" s="29"/>
      <c r="H32" s="29"/>
      <c r="I32" s="29"/>
      <c r="J32" s="29"/>
      <c r="K32" s="29"/>
      <c r="L32" s="29"/>
      <c r="M32" s="29"/>
      <c r="N32" s="29"/>
      <c r="O32" s="29"/>
      <c r="P32" s="29"/>
    </row>
    <row r="33" spans="2:16" s="24" customFormat="1" x14ac:dyDescent="0.25">
      <c r="B33" s="29"/>
      <c r="C33" s="29" t="s">
        <v>58</v>
      </c>
      <c r="D33" s="29"/>
      <c r="E33" s="29"/>
      <c r="F33" s="29"/>
      <c r="G33" s="29"/>
      <c r="H33" s="29"/>
      <c r="I33" s="29"/>
      <c r="J33" s="29"/>
      <c r="K33" s="29"/>
      <c r="L33" s="29"/>
      <c r="M33" s="29"/>
      <c r="N33" s="29"/>
      <c r="O33" s="29"/>
      <c r="P33" s="29"/>
    </row>
    <row r="34" spans="2:16" s="24" customFormat="1" x14ac:dyDescent="0.25">
      <c r="B34" s="29"/>
      <c r="C34" s="29" t="s">
        <v>67</v>
      </c>
      <c r="D34" s="29"/>
      <c r="E34" s="29"/>
      <c r="F34" s="29"/>
      <c r="G34" s="29"/>
      <c r="H34" s="29"/>
      <c r="I34" s="29"/>
      <c r="J34" s="29"/>
      <c r="K34" s="29"/>
      <c r="L34" s="29"/>
      <c r="M34" s="29"/>
      <c r="N34" s="29"/>
      <c r="O34" s="29"/>
      <c r="P34" s="29"/>
    </row>
    <row r="35" spans="2:16" s="24" customFormat="1" x14ac:dyDescent="0.25">
      <c r="B35" s="29"/>
      <c r="C35" s="29" t="s">
        <v>35</v>
      </c>
      <c r="D35" s="29"/>
      <c r="E35" s="29"/>
      <c r="F35" s="29"/>
      <c r="G35" s="29"/>
      <c r="H35" s="29"/>
      <c r="I35" s="29"/>
      <c r="J35" s="29"/>
      <c r="K35" s="29"/>
      <c r="L35" s="29"/>
      <c r="M35" s="29"/>
      <c r="N35" s="29"/>
      <c r="O35" s="29"/>
      <c r="P35" s="29"/>
    </row>
    <row r="36" spans="2:16" s="24" customFormat="1" ht="9" customHeight="1" x14ac:dyDescent="0.25">
      <c r="B36" s="29"/>
      <c r="C36" s="29"/>
      <c r="D36" s="29"/>
      <c r="E36" s="29"/>
      <c r="F36" s="29"/>
      <c r="G36" s="29"/>
      <c r="H36" s="29"/>
      <c r="I36" s="29"/>
      <c r="J36" s="29"/>
      <c r="K36" s="29"/>
      <c r="L36" s="29"/>
      <c r="M36" s="29"/>
      <c r="N36" s="29"/>
      <c r="O36" s="29"/>
      <c r="P36" s="29"/>
    </row>
    <row r="37" spans="2:16" s="24" customFormat="1" ht="14.4" x14ac:dyDescent="0.25">
      <c r="B37" s="29"/>
      <c r="C37" s="29" t="s">
        <v>53</v>
      </c>
      <c r="D37" s="29"/>
      <c r="E37" s="29"/>
      <c r="F37" s="29"/>
      <c r="G37" s="29"/>
      <c r="H37" s="29"/>
      <c r="I37" s="29"/>
      <c r="J37" s="29"/>
      <c r="K37" s="29"/>
      <c r="L37" s="29"/>
      <c r="M37" s="29"/>
      <c r="N37" s="29"/>
      <c r="O37" s="29"/>
      <c r="P37" s="29"/>
    </row>
    <row r="38" spans="2:16" s="24" customFormat="1" x14ac:dyDescent="0.25">
      <c r="B38" s="29"/>
      <c r="C38" s="29" t="s">
        <v>68</v>
      </c>
      <c r="D38" s="29"/>
      <c r="E38" s="29"/>
      <c r="F38" s="29"/>
      <c r="G38" s="29"/>
      <c r="H38" s="29"/>
      <c r="I38" s="29"/>
      <c r="J38" s="29"/>
      <c r="K38" s="29"/>
      <c r="L38" s="29"/>
      <c r="M38" s="29"/>
      <c r="N38" s="29"/>
      <c r="O38" s="29"/>
      <c r="P38" s="29"/>
    </row>
    <row r="39" spans="2:16" s="24" customFormat="1" x14ac:dyDescent="0.25">
      <c r="B39" s="29"/>
      <c r="C39" s="29" t="s">
        <v>42</v>
      </c>
      <c r="D39" s="29"/>
      <c r="E39" s="29"/>
      <c r="F39" s="29"/>
      <c r="G39" s="29"/>
      <c r="H39" s="29"/>
      <c r="I39" s="29"/>
      <c r="J39" s="29"/>
      <c r="K39" s="29"/>
      <c r="L39" s="29"/>
      <c r="M39" s="29"/>
      <c r="N39" s="29"/>
      <c r="O39" s="29"/>
      <c r="P39" s="29"/>
    </row>
    <row r="40" spans="2:16" s="24" customFormat="1" ht="9" customHeight="1" x14ac:dyDescent="0.25">
      <c r="B40" s="29"/>
      <c r="C40" s="29"/>
      <c r="D40" s="29"/>
      <c r="E40" s="29"/>
      <c r="F40" s="29"/>
      <c r="G40" s="29"/>
      <c r="H40" s="29"/>
      <c r="I40" s="29"/>
      <c r="J40" s="29"/>
      <c r="K40" s="29"/>
      <c r="L40" s="29"/>
      <c r="M40" s="29"/>
      <c r="N40" s="29"/>
      <c r="O40" s="29"/>
      <c r="P40" s="29"/>
    </row>
    <row r="41" spans="2:16" s="24" customFormat="1" ht="14.4" x14ac:dyDescent="0.25">
      <c r="B41" s="29"/>
      <c r="C41" s="29" t="s">
        <v>54</v>
      </c>
      <c r="D41" s="29"/>
      <c r="E41" s="29"/>
      <c r="F41" s="29"/>
      <c r="G41" s="29"/>
      <c r="H41" s="29"/>
      <c r="I41" s="29"/>
      <c r="J41" s="29"/>
      <c r="K41" s="29"/>
      <c r="L41" s="29"/>
      <c r="M41" s="29"/>
      <c r="N41" s="29"/>
      <c r="O41" s="29"/>
      <c r="P41" s="29"/>
    </row>
    <row r="42" spans="2:16" s="24" customFormat="1" x14ac:dyDescent="0.25">
      <c r="B42" s="29"/>
      <c r="C42" s="29" t="s">
        <v>43</v>
      </c>
      <c r="D42" s="29"/>
      <c r="E42" s="29"/>
      <c r="F42" s="29"/>
      <c r="G42" s="29"/>
      <c r="H42" s="29"/>
      <c r="I42" s="29"/>
      <c r="J42" s="29"/>
      <c r="K42" s="29"/>
      <c r="L42" s="29"/>
      <c r="M42" s="29"/>
      <c r="N42" s="29"/>
      <c r="O42" s="29"/>
      <c r="P42" s="29"/>
    </row>
    <row r="43" spans="2:16" s="24" customFormat="1" x14ac:dyDescent="0.25">
      <c r="B43" s="29"/>
      <c r="C43" s="29" t="s">
        <v>44</v>
      </c>
      <c r="D43" s="29"/>
      <c r="E43" s="29"/>
      <c r="F43" s="29"/>
      <c r="G43" s="29"/>
      <c r="H43" s="29"/>
      <c r="I43" s="29"/>
      <c r="J43" s="29"/>
      <c r="K43" s="29"/>
      <c r="L43" s="29"/>
      <c r="M43" s="29"/>
      <c r="N43" s="29"/>
      <c r="O43" s="29"/>
      <c r="P43" s="29"/>
    </row>
    <row r="44" spans="2:16" s="24" customFormat="1" x14ac:dyDescent="0.25">
      <c r="B44" s="29"/>
      <c r="C44" s="29" t="s">
        <v>35</v>
      </c>
      <c r="D44" s="29"/>
      <c r="E44" s="29"/>
      <c r="F44" s="29"/>
      <c r="G44" s="29"/>
      <c r="H44" s="29"/>
      <c r="I44" s="29"/>
      <c r="J44" s="29"/>
      <c r="K44" s="29"/>
      <c r="L44" s="29"/>
      <c r="M44" s="29"/>
      <c r="N44" s="29"/>
      <c r="O44" s="29"/>
      <c r="P44" s="29"/>
    </row>
    <row r="45" spans="2:16" s="24" customFormat="1" ht="9" customHeight="1" x14ac:dyDescent="0.25">
      <c r="B45" s="29"/>
      <c r="C45" s="29"/>
      <c r="D45" s="29"/>
      <c r="E45" s="29"/>
      <c r="F45" s="29"/>
      <c r="G45" s="29"/>
      <c r="H45" s="29"/>
      <c r="I45" s="29"/>
      <c r="J45" s="29"/>
      <c r="K45" s="29"/>
      <c r="L45" s="29"/>
      <c r="M45" s="29"/>
      <c r="N45" s="29"/>
      <c r="O45" s="29"/>
      <c r="P45" s="29"/>
    </row>
    <row r="46" spans="2:16" s="24" customFormat="1" ht="45.6" customHeight="1" x14ac:dyDescent="0.25">
      <c r="B46" s="42" t="s">
        <v>45</v>
      </c>
      <c r="C46" s="42"/>
      <c r="D46" s="42"/>
      <c r="E46" s="42"/>
      <c r="F46" s="42"/>
      <c r="G46" s="42"/>
      <c r="H46" s="42"/>
      <c r="I46" s="42"/>
      <c r="J46" s="42"/>
      <c r="K46" s="42"/>
      <c r="L46" s="42"/>
      <c r="M46" s="42"/>
      <c r="N46" s="42"/>
      <c r="O46" s="42"/>
      <c r="P46" s="42"/>
    </row>
    <row r="47" spans="2:16" s="24" customFormat="1" ht="9" customHeight="1" x14ac:dyDescent="0.25">
      <c r="B47" s="29"/>
      <c r="C47" s="29"/>
      <c r="D47" s="29"/>
      <c r="E47" s="29"/>
      <c r="F47" s="29"/>
      <c r="G47" s="29"/>
      <c r="H47" s="29"/>
      <c r="I47" s="29"/>
      <c r="J47" s="29"/>
      <c r="K47" s="29"/>
      <c r="L47" s="29"/>
      <c r="M47" s="29"/>
      <c r="N47" s="29"/>
      <c r="O47" s="29"/>
      <c r="P47" s="29"/>
    </row>
    <row r="48" spans="2:16" s="24" customFormat="1" ht="60.75" customHeight="1" x14ac:dyDescent="0.25">
      <c r="B48" s="42" t="s">
        <v>46</v>
      </c>
      <c r="C48" s="42"/>
      <c r="D48" s="42"/>
      <c r="E48" s="42"/>
      <c r="F48" s="42"/>
      <c r="G48" s="42"/>
      <c r="H48" s="42"/>
      <c r="I48" s="42"/>
      <c r="J48" s="42"/>
      <c r="K48" s="42"/>
      <c r="L48" s="42"/>
      <c r="M48" s="42"/>
      <c r="N48" s="42"/>
      <c r="O48" s="42"/>
      <c r="P48" s="42"/>
    </row>
    <row r="49" spans="2:16" s="24" customFormat="1" ht="9" customHeight="1" x14ac:dyDescent="0.25">
      <c r="B49" s="28"/>
      <c r="C49" s="28"/>
      <c r="D49" s="28"/>
      <c r="E49" s="28"/>
      <c r="F49" s="28"/>
      <c r="G49" s="28"/>
      <c r="H49" s="28"/>
      <c r="I49" s="28"/>
      <c r="J49" s="28"/>
      <c r="K49" s="28"/>
      <c r="L49" s="28"/>
      <c r="M49" s="28"/>
      <c r="N49" s="28"/>
      <c r="O49" s="28"/>
      <c r="P49" s="28"/>
    </row>
    <row r="50" spans="2:16" s="24" customFormat="1" ht="60" customHeight="1" x14ac:dyDescent="0.25">
      <c r="B50" s="42" t="s">
        <v>47</v>
      </c>
      <c r="C50" s="42"/>
      <c r="D50" s="42"/>
      <c r="E50" s="42"/>
      <c r="F50" s="42"/>
      <c r="G50" s="42"/>
      <c r="H50" s="42"/>
      <c r="I50" s="42"/>
      <c r="J50" s="42"/>
      <c r="K50" s="42"/>
      <c r="L50" s="42"/>
      <c r="M50" s="42"/>
      <c r="N50" s="42"/>
      <c r="O50" s="42"/>
      <c r="P50" s="42"/>
    </row>
    <row r="51" spans="2:16" s="24" customFormat="1" ht="9" customHeight="1" x14ac:dyDescent="0.25">
      <c r="B51" s="29"/>
      <c r="C51" s="29"/>
      <c r="D51" s="29"/>
      <c r="E51" s="29"/>
      <c r="F51" s="29"/>
      <c r="G51" s="29"/>
      <c r="H51" s="29"/>
      <c r="I51" s="29"/>
      <c r="J51" s="29"/>
      <c r="K51" s="29"/>
      <c r="L51" s="29"/>
      <c r="M51" s="29"/>
      <c r="N51" s="29"/>
      <c r="O51" s="29"/>
      <c r="P51" s="29"/>
    </row>
    <row r="52" spans="2:16" s="24" customFormat="1" ht="58.5" customHeight="1" x14ac:dyDescent="0.25">
      <c r="B52" s="42" t="s">
        <v>48</v>
      </c>
      <c r="C52" s="42"/>
      <c r="D52" s="42"/>
      <c r="E52" s="42"/>
      <c r="F52" s="42"/>
      <c r="G52" s="42"/>
      <c r="H52" s="42"/>
      <c r="I52" s="42"/>
      <c r="J52" s="42"/>
      <c r="K52" s="42"/>
      <c r="L52" s="42"/>
      <c r="M52" s="42"/>
      <c r="N52" s="42"/>
      <c r="O52" s="42"/>
      <c r="P52" s="42"/>
    </row>
    <row r="53" spans="2:16" s="24" customFormat="1" ht="18" customHeight="1" x14ac:dyDescent="0.25">
      <c r="B53" s="30"/>
      <c r="C53" s="30"/>
      <c r="D53" s="30"/>
      <c r="E53" s="30"/>
      <c r="F53" s="30"/>
      <c r="G53" s="30"/>
      <c r="H53" s="30"/>
      <c r="I53" s="30"/>
      <c r="J53" s="30"/>
      <c r="K53" s="30"/>
      <c r="L53" s="30"/>
      <c r="M53" s="30"/>
      <c r="N53" s="30"/>
      <c r="O53" s="30"/>
    </row>
    <row r="54" spans="2:16" ht="15.75" customHeight="1" x14ac:dyDescent="0.25">
      <c r="B54" s="34" t="s">
        <v>72</v>
      </c>
      <c r="C54" s="27"/>
      <c r="D54" s="27"/>
      <c r="E54" s="27"/>
      <c r="F54" s="27"/>
      <c r="G54" s="27"/>
      <c r="H54" s="27"/>
      <c r="I54" s="27"/>
      <c r="J54" s="27"/>
      <c r="K54" s="27"/>
      <c r="L54" s="27"/>
      <c r="M54" s="27"/>
      <c r="N54" s="27"/>
      <c r="O54" s="27"/>
    </row>
    <row r="55" spans="2:16" ht="99.75" customHeight="1" x14ac:dyDescent="0.25">
      <c r="B55" s="42" t="s">
        <v>82</v>
      </c>
      <c r="C55" s="47"/>
      <c r="D55" s="47"/>
      <c r="E55" s="47"/>
      <c r="F55" s="47"/>
      <c r="G55" s="47"/>
      <c r="H55" s="47"/>
      <c r="I55" s="47"/>
      <c r="J55" s="47"/>
      <c r="K55" s="47"/>
      <c r="L55" s="47"/>
      <c r="M55" s="47"/>
      <c r="N55" s="47"/>
      <c r="O55" s="47"/>
      <c r="P55" s="47"/>
    </row>
    <row r="56" spans="2:16" ht="9" customHeight="1" x14ac:dyDescent="0.25">
      <c r="B56" s="28"/>
      <c r="C56" s="33"/>
      <c r="D56" s="33"/>
      <c r="E56" s="33"/>
      <c r="F56" s="33"/>
      <c r="G56" s="33"/>
      <c r="H56" s="33"/>
      <c r="I56" s="33"/>
      <c r="J56" s="33"/>
      <c r="K56" s="33"/>
      <c r="L56" s="33"/>
      <c r="M56" s="33"/>
      <c r="N56" s="33"/>
      <c r="O56" s="33"/>
      <c r="P56" s="33"/>
    </row>
    <row r="57" spans="2:16" ht="18" customHeight="1" x14ac:dyDescent="0.25"/>
    <row r="58" spans="2:16" ht="15.6" x14ac:dyDescent="0.3">
      <c r="B58" s="35" t="s">
        <v>73</v>
      </c>
      <c r="C58" s="31"/>
      <c r="D58" s="31"/>
      <c r="E58" s="31"/>
      <c r="F58" s="31"/>
      <c r="G58" s="31"/>
      <c r="H58" s="31"/>
      <c r="I58" s="31"/>
      <c r="J58" s="31"/>
      <c r="K58" s="31"/>
      <c r="L58" s="31"/>
      <c r="M58" s="31"/>
      <c r="N58" s="31"/>
      <c r="O58" s="31"/>
    </row>
    <row r="59" spans="2:16" x14ac:dyDescent="0.25">
      <c r="B59" s="24" t="s">
        <v>59</v>
      </c>
      <c r="C59" s="31"/>
      <c r="D59" s="31"/>
      <c r="E59" s="31"/>
      <c r="F59" s="31"/>
      <c r="G59" s="31"/>
      <c r="H59" s="31"/>
      <c r="I59" s="31"/>
      <c r="J59" s="31"/>
      <c r="K59" s="31"/>
      <c r="L59" s="31"/>
      <c r="M59" s="31"/>
      <c r="N59" s="31"/>
      <c r="O59" s="31"/>
    </row>
    <row r="60" spans="2:16" ht="14.4" x14ac:dyDescent="0.3">
      <c r="B60" s="24"/>
      <c r="C60" s="24" t="s">
        <v>60</v>
      </c>
      <c r="D60" s="31"/>
      <c r="E60" s="31"/>
      <c r="F60" s="31"/>
      <c r="G60" s="31"/>
      <c r="H60" s="31"/>
      <c r="I60" s="31"/>
      <c r="J60" s="31"/>
      <c r="K60" s="31"/>
      <c r="L60" s="31"/>
      <c r="M60" s="31"/>
      <c r="N60" s="31"/>
      <c r="O60" s="31"/>
    </row>
    <row r="61" spans="2:16" ht="9" customHeight="1" x14ac:dyDescent="0.25">
      <c r="B61" s="24"/>
      <c r="C61" s="32"/>
      <c r="D61" s="31"/>
      <c r="E61" s="31"/>
      <c r="F61" s="31"/>
      <c r="G61" s="31"/>
      <c r="H61" s="31"/>
      <c r="I61" s="31"/>
      <c r="J61" s="31"/>
      <c r="K61" s="31"/>
      <c r="L61" s="31"/>
      <c r="M61" s="31"/>
      <c r="N61" s="31"/>
      <c r="O61" s="31"/>
    </row>
    <row r="62" spans="2:16" ht="14.4" x14ac:dyDescent="0.3">
      <c r="B62" s="24" t="s">
        <v>61</v>
      </c>
      <c r="C62" s="32"/>
      <c r="D62" s="31"/>
      <c r="E62" s="31"/>
      <c r="F62" s="31"/>
      <c r="G62" s="31"/>
      <c r="H62" s="31"/>
      <c r="I62" s="31"/>
      <c r="J62" s="31"/>
      <c r="K62" s="31"/>
      <c r="L62" s="31"/>
      <c r="M62" s="31"/>
      <c r="N62" s="31"/>
      <c r="O62" s="31"/>
    </row>
    <row r="63" spans="2:16" ht="9" customHeight="1" x14ac:dyDescent="0.25">
      <c r="B63" s="24"/>
      <c r="C63" s="32"/>
      <c r="D63" s="31"/>
      <c r="E63" s="31"/>
      <c r="F63" s="31"/>
      <c r="G63" s="31"/>
      <c r="H63" s="31"/>
      <c r="I63" s="31"/>
      <c r="J63" s="31"/>
      <c r="K63" s="31"/>
      <c r="L63" s="31"/>
      <c r="M63" s="31"/>
      <c r="N63" s="31"/>
      <c r="O63" s="31"/>
    </row>
    <row r="64" spans="2:16" x14ac:dyDescent="0.25">
      <c r="B64" s="24" t="s">
        <v>62</v>
      </c>
      <c r="C64" s="32"/>
      <c r="D64" s="31"/>
      <c r="E64" s="31"/>
      <c r="F64" s="31"/>
      <c r="G64" s="31"/>
      <c r="H64" s="31"/>
      <c r="I64" s="31"/>
      <c r="J64" s="31"/>
      <c r="K64" s="31"/>
      <c r="L64" s="31"/>
      <c r="M64" s="31"/>
      <c r="N64" s="31"/>
      <c r="O64" s="31"/>
    </row>
    <row r="65" spans="2:16" ht="9" customHeight="1" x14ac:dyDescent="0.25">
      <c r="B65" s="24"/>
      <c r="C65" s="32"/>
      <c r="D65" s="31"/>
      <c r="E65" s="31"/>
      <c r="F65" s="31"/>
      <c r="G65" s="31"/>
      <c r="H65" s="31"/>
      <c r="I65" s="31"/>
      <c r="J65" s="31"/>
      <c r="K65" s="31"/>
      <c r="L65" s="31"/>
      <c r="M65" s="31"/>
      <c r="N65" s="31"/>
      <c r="O65" s="31"/>
    </row>
    <row r="66" spans="2:16" ht="14.4" x14ac:dyDescent="0.3">
      <c r="B66" s="24" t="s">
        <v>75</v>
      </c>
      <c r="C66" s="32"/>
      <c r="D66" s="31"/>
      <c r="E66" s="31"/>
      <c r="F66" s="31"/>
      <c r="G66" s="31"/>
      <c r="H66" s="31"/>
      <c r="I66" s="31"/>
      <c r="J66" s="31"/>
      <c r="K66" s="31"/>
      <c r="L66" s="31"/>
      <c r="M66" s="31"/>
      <c r="N66" s="31"/>
      <c r="O66" s="31"/>
    </row>
    <row r="67" spans="2:16" ht="14.4" x14ac:dyDescent="0.3">
      <c r="B67" s="24" t="s">
        <v>63</v>
      </c>
      <c r="C67" s="32"/>
      <c r="D67" s="31"/>
      <c r="E67" s="31"/>
      <c r="F67" s="31"/>
      <c r="G67" s="31"/>
      <c r="H67" s="31"/>
      <c r="I67" s="31"/>
      <c r="J67" s="31"/>
      <c r="K67" s="31"/>
      <c r="L67" s="31"/>
      <c r="M67" s="31"/>
      <c r="N67" s="31"/>
      <c r="O67" s="31"/>
    </row>
    <row r="68" spans="2:16" ht="9" customHeight="1" x14ac:dyDescent="0.25">
      <c r="B68" s="24"/>
      <c r="C68" s="32"/>
      <c r="D68" s="31"/>
      <c r="E68" s="31"/>
      <c r="F68" s="31"/>
      <c r="G68" s="31"/>
      <c r="H68" s="31"/>
      <c r="I68" s="31"/>
      <c r="J68" s="31"/>
      <c r="K68" s="31"/>
      <c r="L68" s="31"/>
      <c r="M68" s="31"/>
      <c r="N68" s="31"/>
      <c r="O68" s="31"/>
    </row>
    <row r="69" spans="2:16" ht="14.4" x14ac:dyDescent="0.3">
      <c r="B69" s="24" t="s">
        <v>64</v>
      </c>
      <c r="C69" s="32"/>
      <c r="D69" s="31"/>
      <c r="E69" s="31"/>
      <c r="F69" s="31"/>
      <c r="G69" s="31"/>
      <c r="H69" s="31"/>
      <c r="I69" s="31"/>
      <c r="J69" s="31"/>
      <c r="K69" s="31"/>
      <c r="L69" s="31"/>
      <c r="M69" s="31"/>
      <c r="N69" s="31"/>
      <c r="O69" s="31"/>
    </row>
    <row r="71" spans="2:16" ht="44.25" customHeight="1" x14ac:dyDescent="0.25">
      <c r="B71" s="42" t="s">
        <v>65</v>
      </c>
      <c r="C71" s="42"/>
      <c r="D71" s="42"/>
      <c r="E71" s="42"/>
      <c r="F71" s="42"/>
      <c r="G71" s="42"/>
      <c r="H71" s="42"/>
      <c r="I71" s="42"/>
      <c r="J71" s="42"/>
      <c r="K71" s="42"/>
      <c r="L71" s="42"/>
      <c r="M71" s="42"/>
      <c r="N71" s="42"/>
      <c r="O71" s="42"/>
    </row>
    <row r="72" spans="2:16" ht="18" customHeight="1" x14ac:dyDescent="0.25"/>
    <row r="73" spans="2:16" ht="15.6" x14ac:dyDescent="0.3">
      <c r="B73" s="36" t="s">
        <v>74</v>
      </c>
    </row>
    <row r="74" spans="2:16" ht="10.95" customHeight="1" x14ac:dyDescent="0.25">
      <c r="B74" s="25"/>
    </row>
    <row r="75" spans="2:16" ht="28.95" customHeight="1" x14ac:dyDescent="0.25">
      <c r="B75" s="46" t="s">
        <v>55</v>
      </c>
      <c r="C75" s="46"/>
      <c r="D75" s="46"/>
      <c r="E75" s="46"/>
      <c r="F75" s="46"/>
      <c r="G75" s="46"/>
      <c r="H75" s="46"/>
      <c r="I75" s="46"/>
      <c r="J75" s="46"/>
      <c r="K75" s="46"/>
      <c r="L75" s="46"/>
      <c r="M75" s="46"/>
      <c r="N75" s="46"/>
      <c r="O75" s="46"/>
      <c r="P75" s="46"/>
    </row>
    <row r="76" spans="2:16" ht="8.4" customHeight="1" x14ac:dyDescent="0.25"/>
    <row r="77" spans="2:16" ht="30.6" customHeight="1" x14ac:dyDescent="0.25">
      <c r="B77" s="46" t="s">
        <v>56</v>
      </c>
      <c r="C77" s="46"/>
      <c r="D77" s="46"/>
      <c r="E77" s="46"/>
      <c r="F77" s="46"/>
      <c r="G77" s="46"/>
      <c r="H77" s="46"/>
      <c r="I77" s="46"/>
      <c r="J77" s="46"/>
      <c r="K77" s="46"/>
      <c r="L77" s="46"/>
      <c r="M77" s="46"/>
      <c r="N77" s="46"/>
      <c r="O77" s="46"/>
      <c r="P77" s="46"/>
    </row>
    <row r="78" spans="2:16" ht="8.4" customHeight="1" x14ac:dyDescent="0.25"/>
    <row r="79" spans="2:16" ht="44.25" customHeight="1" x14ac:dyDescent="0.25">
      <c r="B79" s="46" t="s">
        <v>57</v>
      </c>
      <c r="C79" s="46"/>
      <c r="D79" s="46"/>
      <c r="E79" s="46"/>
      <c r="F79" s="46"/>
      <c r="G79" s="46"/>
      <c r="H79" s="46"/>
      <c r="I79" s="46"/>
      <c r="J79" s="46"/>
      <c r="K79" s="46"/>
      <c r="L79" s="46"/>
      <c r="M79" s="46"/>
      <c r="N79" s="46"/>
      <c r="O79" s="46"/>
      <c r="P79" s="46"/>
    </row>
  </sheetData>
  <mergeCells count="21">
    <mergeCell ref="B79:P79"/>
    <mergeCell ref="C20:M20"/>
    <mergeCell ref="C21:M21"/>
    <mergeCell ref="C22:M22"/>
    <mergeCell ref="B46:P46"/>
    <mergeCell ref="B48:P48"/>
    <mergeCell ref="B50:P50"/>
    <mergeCell ref="C26:M26"/>
    <mergeCell ref="C30:M30"/>
    <mergeCell ref="B52:P52"/>
    <mergeCell ref="B55:P55"/>
    <mergeCell ref="B71:O71"/>
    <mergeCell ref="B75:P75"/>
    <mergeCell ref="B77:P77"/>
    <mergeCell ref="B19:P19"/>
    <mergeCell ref="N2:P2"/>
    <mergeCell ref="B13:P13"/>
    <mergeCell ref="B14:P14"/>
    <mergeCell ref="B16:P16"/>
    <mergeCell ref="B17:P17"/>
    <mergeCell ref="M3:P3"/>
  </mergeCells>
  <hyperlinks>
    <hyperlink ref="C7" location="about!B13" display="Purpose &amp; Overview" xr:uid="{00000000-0004-0000-0000-000000000000}"/>
    <hyperlink ref="C8" location="about!B16" display="Methodological Development of the Tool" xr:uid="{00000000-0004-0000-0000-000001000000}"/>
    <hyperlink ref="C9" location="about!B51" display="History" xr:uid="{00000000-0004-0000-0000-000002000000}"/>
    <hyperlink ref="C10" location="about!B54" display="How to Use the Tool" xr:uid="{00000000-0004-0000-0000-000003000000}"/>
    <hyperlink ref="C11" location="about!B73" display="Contact Information" xr:uid="{00000000-0004-0000-0000-000004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
  <sheetViews>
    <sheetView zoomScale="105" zoomScaleNormal="105" workbookViewId="0">
      <pane ySplit="2" topLeftCell="A3" activePane="bottomLeft" state="frozen"/>
      <selection pane="bottomLeft" activeCell="J9" sqref="J9"/>
    </sheetView>
  </sheetViews>
  <sheetFormatPr defaultColWidth="8.88671875" defaultRowHeight="14.4" x14ac:dyDescent="0.3"/>
  <cols>
    <col min="1" max="1" width="37.5546875" style="4" customWidth="1"/>
    <col min="2" max="2" width="10.5546875" style="1" customWidth="1"/>
    <col min="3" max="3" width="10.77734375" style="1" customWidth="1"/>
    <col min="4" max="4" width="11.88671875" style="1" customWidth="1"/>
    <col min="5" max="5" width="9.6640625" style="1" customWidth="1"/>
    <col min="6" max="6" width="12.5546875" style="1" customWidth="1"/>
    <col min="7" max="7" width="9.33203125" style="1" customWidth="1"/>
    <col min="8" max="8" width="8.44140625" style="1" customWidth="1"/>
    <col min="9" max="9" width="11.109375" style="1" hidden="1" customWidth="1"/>
    <col min="10" max="10" width="10" style="4" customWidth="1"/>
    <col min="11" max="11" width="9.44140625" style="1" customWidth="1"/>
    <col min="12" max="12" width="17" style="1" customWidth="1"/>
    <col min="13" max="16384" width="8.88671875" style="4"/>
  </cols>
  <sheetData>
    <row r="1" spans="1:14" s="13" customFormat="1" ht="63.75" customHeight="1" x14ac:dyDescent="0.3">
      <c r="A1" s="15" t="s">
        <v>24</v>
      </c>
      <c r="B1" s="15" t="s">
        <v>37</v>
      </c>
      <c r="C1" s="15" t="s">
        <v>8</v>
      </c>
      <c r="D1" s="15" t="s">
        <v>23</v>
      </c>
      <c r="E1" s="15" t="s">
        <v>10</v>
      </c>
      <c r="F1" s="15" t="s">
        <v>11</v>
      </c>
      <c r="G1" s="15" t="s">
        <v>15</v>
      </c>
      <c r="H1" s="15" t="s">
        <v>7</v>
      </c>
      <c r="I1" s="15" t="s">
        <v>12</v>
      </c>
      <c r="J1" s="15" t="s">
        <v>26</v>
      </c>
      <c r="K1" s="15" t="s">
        <v>13</v>
      </c>
      <c r="L1" s="14" t="s">
        <v>25</v>
      </c>
      <c r="N1" s="16"/>
    </row>
    <row r="2" spans="1:14" ht="21" x14ac:dyDescent="0.3">
      <c r="A2" s="12" t="s">
        <v>28</v>
      </c>
      <c r="B2" s="1">
        <v>3</v>
      </c>
      <c r="C2" s="1">
        <v>2</v>
      </c>
      <c r="D2" s="1">
        <v>3</v>
      </c>
      <c r="E2" s="1">
        <v>2</v>
      </c>
      <c r="F2" s="1">
        <v>3</v>
      </c>
      <c r="G2" s="1">
        <v>3</v>
      </c>
      <c r="H2" s="1">
        <f t="shared" ref="H2:H23" si="0">SUM(B2:G2)</f>
        <v>16</v>
      </c>
      <c r="I2" s="1">
        <v>5</v>
      </c>
      <c r="J2" s="41">
        <v>5</v>
      </c>
      <c r="K2" s="1">
        <f>J2*Table1[[#This Row],[Weight]]</f>
        <v>80</v>
      </c>
      <c r="L2" s="16">
        <f>(SUM($K$2:$K$23))/(SUM(Tool!$H$2:$H$23))</f>
        <v>4.8540145985401457</v>
      </c>
    </row>
    <row r="3" spans="1:14" x14ac:dyDescent="0.3">
      <c r="A3" s="5" t="s">
        <v>18</v>
      </c>
      <c r="B3" s="7">
        <v>3</v>
      </c>
      <c r="C3" s="7">
        <v>3</v>
      </c>
      <c r="D3" s="7">
        <v>3</v>
      </c>
      <c r="E3" s="7">
        <v>2</v>
      </c>
      <c r="F3" s="7">
        <v>1</v>
      </c>
      <c r="G3" s="7">
        <v>3</v>
      </c>
      <c r="H3" s="7">
        <f t="shared" si="0"/>
        <v>15</v>
      </c>
      <c r="I3" s="7">
        <v>4</v>
      </c>
      <c r="J3" s="41">
        <v>6</v>
      </c>
      <c r="K3" s="8">
        <f>J3*Table1[[#This Row],[Weight]]</f>
        <v>90</v>
      </c>
      <c r="L3" s="17"/>
    </row>
    <row r="4" spans="1:14" s="10" customFormat="1" x14ac:dyDescent="0.3">
      <c r="A4" s="4" t="s">
        <v>21</v>
      </c>
      <c r="B4" s="1">
        <v>2</v>
      </c>
      <c r="C4" s="1">
        <v>3</v>
      </c>
      <c r="D4" s="1">
        <v>3</v>
      </c>
      <c r="E4" s="1">
        <v>2</v>
      </c>
      <c r="F4" s="1">
        <v>2</v>
      </c>
      <c r="G4" s="1">
        <v>3</v>
      </c>
      <c r="H4" s="1">
        <f t="shared" si="0"/>
        <v>15</v>
      </c>
      <c r="I4" s="1">
        <v>5</v>
      </c>
      <c r="J4" s="41">
        <v>5</v>
      </c>
      <c r="K4" s="1">
        <f>J4*Table1[[#This Row],[Weight]]</f>
        <v>75</v>
      </c>
      <c r="L4" s="18"/>
    </row>
    <row r="5" spans="1:14" x14ac:dyDescent="0.3">
      <c r="A5" s="4" t="s">
        <v>17</v>
      </c>
      <c r="B5" s="1">
        <v>3</v>
      </c>
      <c r="C5" s="1">
        <v>2</v>
      </c>
      <c r="D5" s="1">
        <v>3</v>
      </c>
      <c r="E5" s="1">
        <v>1</v>
      </c>
      <c r="F5" s="1">
        <v>3</v>
      </c>
      <c r="G5" s="1">
        <v>2</v>
      </c>
      <c r="H5" s="1">
        <f t="shared" si="0"/>
        <v>14</v>
      </c>
      <c r="I5" s="1">
        <v>6</v>
      </c>
      <c r="J5" s="41">
        <v>6</v>
      </c>
      <c r="K5" s="1">
        <f>J5*Table1[[#This Row],[Weight]]</f>
        <v>84</v>
      </c>
      <c r="L5" s="18"/>
    </row>
    <row r="6" spans="1:14" ht="14.4" customHeight="1" x14ac:dyDescent="0.3">
      <c r="A6" s="4" t="s">
        <v>22</v>
      </c>
      <c r="B6" s="1">
        <v>3</v>
      </c>
      <c r="C6" s="1">
        <v>3</v>
      </c>
      <c r="D6" s="1">
        <v>3</v>
      </c>
      <c r="E6" s="1">
        <v>2</v>
      </c>
      <c r="F6" s="1">
        <v>1</v>
      </c>
      <c r="G6" s="1">
        <v>2</v>
      </c>
      <c r="H6" s="1">
        <f t="shared" si="0"/>
        <v>14</v>
      </c>
      <c r="I6" s="1">
        <v>5</v>
      </c>
      <c r="J6" s="41">
        <v>5</v>
      </c>
      <c r="K6" s="1">
        <f>J6*Table1[[#This Row],[Weight]]</f>
        <v>70</v>
      </c>
      <c r="L6" s="18"/>
    </row>
    <row r="7" spans="1:14" ht="14.4" customHeight="1" x14ac:dyDescent="0.3">
      <c r="A7" s="6" t="s">
        <v>5</v>
      </c>
      <c r="B7" s="1">
        <v>3</v>
      </c>
      <c r="C7" s="1">
        <v>1</v>
      </c>
      <c r="D7" s="1">
        <v>3</v>
      </c>
      <c r="E7" s="1">
        <v>1</v>
      </c>
      <c r="F7" s="1">
        <v>3</v>
      </c>
      <c r="G7" s="1">
        <v>3</v>
      </c>
      <c r="H7" s="1">
        <f t="shared" si="0"/>
        <v>14</v>
      </c>
      <c r="I7" s="1">
        <v>1</v>
      </c>
      <c r="J7" s="41">
        <v>1</v>
      </c>
      <c r="K7" s="1">
        <f>J7*Table1[[#This Row],[Weight]]</f>
        <v>14</v>
      </c>
      <c r="L7" s="18"/>
    </row>
    <row r="8" spans="1:14" x14ac:dyDescent="0.3">
      <c r="A8" s="4" t="s">
        <v>9</v>
      </c>
      <c r="B8" s="1">
        <v>2</v>
      </c>
      <c r="C8" s="1">
        <v>3</v>
      </c>
      <c r="D8" s="1">
        <v>3</v>
      </c>
      <c r="E8" s="1">
        <v>2</v>
      </c>
      <c r="F8" s="1">
        <v>1</v>
      </c>
      <c r="G8" s="1">
        <v>3</v>
      </c>
      <c r="H8" s="1">
        <f t="shared" si="0"/>
        <v>14</v>
      </c>
      <c r="I8" s="1">
        <v>4</v>
      </c>
      <c r="J8" s="41">
        <v>4</v>
      </c>
      <c r="K8" s="1">
        <f>J8*Table1[[#This Row],[Weight]]</f>
        <v>56</v>
      </c>
      <c r="L8" s="18"/>
    </row>
    <row r="9" spans="1:14" ht="18" x14ac:dyDescent="0.3">
      <c r="A9" s="4" t="s">
        <v>19</v>
      </c>
      <c r="B9" s="1">
        <v>3</v>
      </c>
      <c r="C9" s="1">
        <v>2</v>
      </c>
      <c r="D9" s="1">
        <v>3</v>
      </c>
      <c r="E9" s="1">
        <v>1</v>
      </c>
      <c r="F9" s="1">
        <v>3</v>
      </c>
      <c r="G9" s="1">
        <v>2</v>
      </c>
      <c r="H9" s="1">
        <f t="shared" si="0"/>
        <v>14</v>
      </c>
      <c r="I9" s="1">
        <v>3</v>
      </c>
      <c r="J9" s="41">
        <v>5</v>
      </c>
      <c r="K9" s="2">
        <f>J9*Table1[[#This Row],[Weight]]</f>
        <v>70</v>
      </c>
      <c r="L9" s="3"/>
    </row>
    <row r="10" spans="1:14" x14ac:dyDescent="0.3">
      <c r="A10" s="6" t="s">
        <v>2</v>
      </c>
      <c r="B10" s="9">
        <v>1</v>
      </c>
      <c r="C10" s="9">
        <v>2</v>
      </c>
      <c r="D10" s="9">
        <v>3</v>
      </c>
      <c r="E10" s="9">
        <v>3</v>
      </c>
      <c r="F10" s="7">
        <v>1</v>
      </c>
      <c r="G10" s="7">
        <v>3</v>
      </c>
      <c r="H10" s="7">
        <f t="shared" si="0"/>
        <v>13</v>
      </c>
      <c r="I10" s="7">
        <v>6</v>
      </c>
      <c r="J10" s="41">
        <v>6</v>
      </c>
      <c r="K10" s="8">
        <f>J10*Table1[[#This Row],[Weight]]</f>
        <v>78</v>
      </c>
      <c r="L10" s="17"/>
    </row>
    <row r="11" spans="1:14" ht="18" x14ac:dyDescent="0.3">
      <c r="A11" s="38" t="s">
        <v>77</v>
      </c>
      <c r="B11" s="39">
        <v>2</v>
      </c>
      <c r="C11" s="37">
        <v>2</v>
      </c>
      <c r="D11" s="37">
        <v>3</v>
      </c>
      <c r="E11" s="39">
        <v>1</v>
      </c>
      <c r="F11" s="37">
        <v>2</v>
      </c>
      <c r="G11" s="39">
        <v>2</v>
      </c>
      <c r="H11" s="37">
        <f t="shared" si="0"/>
        <v>12</v>
      </c>
      <c r="I11" s="39">
        <v>2</v>
      </c>
      <c r="J11" s="41">
        <v>3.5</v>
      </c>
      <c r="K11" s="2">
        <f>J11*Table1[[#This Row],[Weight]]</f>
        <v>42</v>
      </c>
      <c r="L11" s="3"/>
    </row>
    <row r="12" spans="1:14" x14ac:dyDescent="0.3">
      <c r="A12" s="4" t="s">
        <v>16</v>
      </c>
      <c r="B12" s="1">
        <v>2</v>
      </c>
      <c r="C12" s="1">
        <v>1</v>
      </c>
      <c r="D12" s="1">
        <v>3</v>
      </c>
      <c r="E12" s="1">
        <v>1</v>
      </c>
      <c r="F12" s="1">
        <v>2</v>
      </c>
      <c r="G12" s="1">
        <v>3</v>
      </c>
      <c r="H12" s="1">
        <f t="shared" si="0"/>
        <v>12</v>
      </c>
      <c r="I12" s="1">
        <v>7</v>
      </c>
      <c r="J12" s="41">
        <v>7</v>
      </c>
      <c r="K12" s="1">
        <f>J12*Table1[[#This Row],[Weight]]</f>
        <v>84</v>
      </c>
      <c r="L12" s="18"/>
    </row>
    <row r="13" spans="1:14" x14ac:dyDescent="0.3">
      <c r="A13" s="38" t="s">
        <v>78</v>
      </c>
      <c r="B13" s="39">
        <v>3</v>
      </c>
      <c r="C13" s="39">
        <v>2</v>
      </c>
      <c r="D13" s="37">
        <v>3</v>
      </c>
      <c r="E13" s="37">
        <v>2</v>
      </c>
      <c r="F13" s="39">
        <v>2</v>
      </c>
      <c r="G13" s="39">
        <v>2</v>
      </c>
      <c r="H13" s="39">
        <f t="shared" si="0"/>
        <v>14</v>
      </c>
      <c r="I13" s="39">
        <v>7</v>
      </c>
      <c r="J13" s="41">
        <v>5</v>
      </c>
      <c r="K13" s="2">
        <f>J13*Table1[[#This Row],[Weight]]</f>
        <v>70</v>
      </c>
      <c r="L13" s="19"/>
    </row>
    <row r="14" spans="1:14" x14ac:dyDescent="0.3">
      <c r="A14" s="4" t="s">
        <v>4</v>
      </c>
      <c r="B14" s="1">
        <v>2</v>
      </c>
      <c r="C14" s="1">
        <v>2</v>
      </c>
      <c r="D14" s="1">
        <v>3</v>
      </c>
      <c r="E14" s="1">
        <v>1</v>
      </c>
      <c r="F14" s="1">
        <v>2</v>
      </c>
      <c r="G14" s="1">
        <v>2</v>
      </c>
      <c r="H14" s="1">
        <f t="shared" si="0"/>
        <v>12</v>
      </c>
      <c r="I14" s="1">
        <v>6</v>
      </c>
      <c r="J14" s="41">
        <v>6</v>
      </c>
      <c r="K14" s="1">
        <f>J14*Table1[[#This Row],[Weight]]</f>
        <v>72</v>
      </c>
      <c r="L14" s="18"/>
    </row>
    <row r="15" spans="1:14" x14ac:dyDescent="0.3">
      <c r="A15" s="40" t="s">
        <v>76</v>
      </c>
      <c r="B15" s="1">
        <v>1</v>
      </c>
      <c r="C15" s="1">
        <v>1</v>
      </c>
      <c r="D15" s="1">
        <v>3</v>
      </c>
      <c r="E15" s="1">
        <v>2</v>
      </c>
      <c r="F15" s="1">
        <v>2</v>
      </c>
      <c r="G15" s="1">
        <v>3</v>
      </c>
      <c r="H15" s="1">
        <f t="shared" si="0"/>
        <v>12</v>
      </c>
      <c r="I15" s="1">
        <v>3</v>
      </c>
      <c r="J15" s="41">
        <v>3</v>
      </c>
      <c r="K15" s="1">
        <f>J15*Table1[[#This Row],[Weight]]</f>
        <v>36</v>
      </c>
      <c r="L15" s="18"/>
    </row>
    <row r="16" spans="1:14" x14ac:dyDescent="0.3">
      <c r="A16" s="4" t="s">
        <v>3</v>
      </c>
      <c r="B16" s="1">
        <v>2</v>
      </c>
      <c r="C16" s="1">
        <v>2</v>
      </c>
      <c r="D16" s="1">
        <v>3</v>
      </c>
      <c r="E16" s="1">
        <v>1</v>
      </c>
      <c r="F16" s="1">
        <v>2</v>
      </c>
      <c r="G16" s="1">
        <v>2</v>
      </c>
      <c r="H16" s="1">
        <f t="shared" si="0"/>
        <v>12</v>
      </c>
      <c r="I16" s="1">
        <v>5</v>
      </c>
      <c r="J16" s="41">
        <v>5</v>
      </c>
      <c r="K16" s="1">
        <f>J16*Table1[[#This Row],[Weight]]</f>
        <v>60</v>
      </c>
      <c r="L16" s="18"/>
    </row>
    <row r="17" spans="1:12" x14ac:dyDescent="0.3">
      <c r="A17" s="4" t="s">
        <v>14</v>
      </c>
      <c r="B17" s="1">
        <v>2</v>
      </c>
      <c r="C17" s="1">
        <v>3</v>
      </c>
      <c r="D17" s="1">
        <v>3</v>
      </c>
      <c r="E17" s="1">
        <v>1</v>
      </c>
      <c r="F17" s="1">
        <v>1</v>
      </c>
      <c r="G17" s="1">
        <v>2</v>
      </c>
      <c r="H17" s="1">
        <f t="shared" si="0"/>
        <v>12</v>
      </c>
      <c r="I17" s="1">
        <v>6</v>
      </c>
      <c r="J17" s="41">
        <v>6</v>
      </c>
      <c r="K17" s="1">
        <f>J17*Table1[[#This Row],[Weight]]</f>
        <v>72</v>
      </c>
      <c r="L17" s="18"/>
    </row>
    <row r="18" spans="1:12" s="6" customFormat="1" x14ac:dyDescent="0.3">
      <c r="A18" s="4" t="s">
        <v>1</v>
      </c>
      <c r="B18" s="1">
        <v>2</v>
      </c>
      <c r="C18" s="1">
        <v>1</v>
      </c>
      <c r="D18" s="1">
        <v>1</v>
      </c>
      <c r="E18" s="1">
        <v>1</v>
      </c>
      <c r="F18" s="1">
        <v>3</v>
      </c>
      <c r="G18" s="1">
        <v>3</v>
      </c>
      <c r="H18" s="1">
        <f t="shared" si="0"/>
        <v>11</v>
      </c>
      <c r="I18" s="1">
        <v>4</v>
      </c>
      <c r="J18" s="41">
        <v>4</v>
      </c>
      <c r="K18" s="1">
        <f>J18*Table1[[#This Row],[Weight]]</f>
        <v>44</v>
      </c>
      <c r="L18" s="18"/>
    </row>
    <row r="19" spans="1:12" x14ac:dyDescent="0.3">
      <c r="A19" s="12" t="s">
        <v>27</v>
      </c>
      <c r="B19" s="1">
        <v>1</v>
      </c>
      <c r="C19" s="1">
        <v>1</v>
      </c>
      <c r="D19" s="1">
        <v>3</v>
      </c>
      <c r="E19" s="1">
        <v>2</v>
      </c>
      <c r="F19" s="1">
        <v>1</v>
      </c>
      <c r="G19" s="1">
        <v>3</v>
      </c>
      <c r="H19" s="1">
        <f t="shared" si="0"/>
        <v>11</v>
      </c>
      <c r="I19" s="1">
        <v>3</v>
      </c>
      <c r="J19" s="41">
        <v>3</v>
      </c>
      <c r="K19" s="1">
        <f>J19*Table1[[#This Row],[Weight]]</f>
        <v>33</v>
      </c>
      <c r="L19" s="18"/>
    </row>
    <row r="20" spans="1:12" x14ac:dyDescent="0.3">
      <c r="A20" s="12" t="s">
        <v>6</v>
      </c>
      <c r="B20" s="1">
        <v>1</v>
      </c>
      <c r="C20" s="1">
        <v>1</v>
      </c>
      <c r="D20" s="1">
        <v>3</v>
      </c>
      <c r="E20" s="1">
        <v>2</v>
      </c>
      <c r="F20" s="1">
        <v>1</v>
      </c>
      <c r="G20" s="1">
        <v>2</v>
      </c>
      <c r="H20" s="1">
        <f t="shared" si="0"/>
        <v>10</v>
      </c>
      <c r="I20" s="1">
        <v>4</v>
      </c>
      <c r="J20" s="41">
        <v>4</v>
      </c>
      <c r="K20" s="1">
        <f>J20*Table1[[#This Row],[Weight]]</f>
        <v>40</v>
      </c>
      <c r="L20" s="18"/>
    </row>
    <row r="21" spans="1:12" s="6" customFormat="1" x14ac:dyDescent="0.3">
      <c r="A21" s="4" t="s">
        <v>0</v>
      </c>
      <c r="B21" s="1">
        <v>2</v>
      </c>
      <c r="C21" s="1">
        <v>1</v>
      </c>
      <c r="D21" s="1">
        <v>3</v>
      </c>
      <c r="E21" s="1">
        <v>1</v>
      </c>
      <c r="F21" s="1">
        <v>1</v>
      </c>
      <c r="G21" s="1">
        <v>2</v>
      </c>
      <c r="H21" s="1">
        <f t="shared" si="0"/>
        <v>10</v>
      </c>
      <c r="I21" s="1">
        <v>5</v>
      </c>
      <c r="J21" s="41">
        <v>5</v>
      </c>
      <c r="K21" s="1">
        <f>J21*Table1[[#This Row],[Weight]]</f>
        <v>50</v>
      </c>
      <c r="L21" s="18"/>
    </row>
    <row r="22" spans="1:12" x14ac:dyDescent="0.3">
      <c r="A22" s="12" t="s">
        <v>29</v>
      </c>
      <c r="B22" s="1">
        <v>1</v>
      </c>
      <c r="C22" s="1">
        <v>2</v>
      </c>
      <c r="D22" s="1">
        <v>2</v>
      </c>
      <c r="E22" s="1">
        <v>1</v>
      </c>
      <c r="F22" s="1">
        <v>1</v>
      </c>
      <c r="G22" s="1">
        <v>2</v>
      </c>
      <c r="H22" s="1">
        <f t="shared" si="0"/>
        <v>9</v>
      </c>
      <c r="I22" s="1">
        <v>6</v>
      </c>
      <c r="J22" s="41">
        <v>6</v>
      </c>
      <c r="K22" s="1">
        <f>J22*Table1[[#This Row],[Weight]]</f>
        <v>54</v>
      </c>
      <c r="L22" s="18"/>
    </row>
    <row r="23" spans="1:12" x14ac:dyDescent="0.3">
      <c r="A23" s="11" t="s">
        <v>20</v>
      </c>
      <c r="B23" s="1">
        <v>1</v>
      </c>
      <c r="C23" s="1">
        <v>2</v>
      </c>
      <c r="D23" s="1">
        <v>1</v>
      </c>
      <c r="E23" s="1">
        <v>1</v>
      </c>
      <c r="F23" s="1">
        <v>1</v>
      </c>
      <c r="G23" s="1">
        <v>2</v>
      </c>
      <c r="H23" s="1">
        <f t="shared" si="0"/>
        <v>8</v>
      </c>
      <c r="I23" s="1">
        <v>7</v>
      </c>
      <c r="J23" s="41">
        <v>7</v>
      </c>
      <c r="K23" s="1">
        <f>J23*Table1[[#This Row],[Weight]]</f>
        <v>56</v>
      </c>
      <c r="L23" s="18"/>
    </row>
  </sheetData>
  <printOptions horizontalCentered="1" verticalCentered="1"/>
  <pageMargins left="0.7" right="0.7" top="0.75" bottom="0.75" header="0.3" footer="0.3"/>
  <pageSetup scale="66" orientation="landscape" horizontalDpi="1200" verticalDpi="120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Howe</dc:creator>
  <cp:lastModifiedBy>giese</cp:lastModifiedBy>
  <cp:lastPrinted>2017-09-27T19:47:39Z</cp:lastPrinted>
  <dcterms:created xsi:type="dcterms:W3CDTF">2015-08-21T14:12:57Z</dcterms:created>
  <dcterms:modified xsi:type="dcterms:W3CDTF">2019-10-31T13:36:08Z</dcterms:modified>
</cp:coreProperties>
</file>